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codeName="ThisWorkbook" defaultThemeVersion="166925"/>
  <mc:AlternateContent xmlns:mc="http://schemas.openxmlformats.org/markup-compatibility/2006">
    <mc:Choice Requires="x15">
      <x15ac:absPath xmlns:x15ac="http://schemas.microsoft.com/office/spreadsheetml/2010/11/ac" url="/Users/nicolemillerbertini/Desktop/2019-2020 FAST/CYV Book Club/"/>
    </mc:Choice>
  </mc:AlternateContent>
  <xr:revisionPtr revIDLastSave="0" documentId="13_ncr:1_{F5084DBA-EC97-2645-8CBC-C9E3BF364FB1}" xr6:coauthVersionLast="36" xr6:coauthVersionMax="36" xr10:uidLastSave="{00000000-0000-0000-0000-000000000000}"/>
  <bookViews>
    <workbookView xWindow="300" yWindow="460" windowWidth="32920" windowHeight="16440" xr2:uid="{00000000-000D-0000-FFFF-FFFF00000000}"/>
  </bookViews>
  <sheets>
    <sheet name="Sheet1" sheetId="1" r:id="rId1"/>
    <sheet name="Sheet3" sheetId="3" r:id="rId2"/>
  </sheets>
  <definedNames>
    <definedName name="_xlnm._FilterDatabase" localSheetId="0" hidden="1">Sheet1!$A$15:$L$105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J25" i="1" s="1"/>
  <c r="I27" i="1" l="1"/>
  <c r="J27" i="1" s="1"/>
  <c r="I52" i="1"/>
  <c r="J52" i="1" s="1"/>
  <c r="I69" i="1"/>
  <c r="J69" i="1" s="1"/>
  <c r="I82" i="1"/>
  <c r="J82" i="1" s="1"/>
  <c r="I87" i="1"/>
  <c r="J87" i="1" s="1"/>
  <c r="I19" i="1"/>
  <c r="J19" i="1" s="1"/>
  <c r="I23" i="1"/>
  <c r="J23" i="1" s="1"/>
  <c r="I37" i="1"/>
  <c r="J37" i="1" s="1"/>
  <c r="I16" i="1"/>
  <c r="J16" i="1" s="1"/>
  <c r="I93" i="1"/>
  <c r="J93" i="1" s="1"/>
  <c r="I24" i="1"/>
  <c r="J24" i="1" s="1"/>
  <c r="I86" i="1"/>
  <c r="J86" i="1" s="1"/>
  <c r="I32" i="1"/>
  <c r="J32" i="1" s="1"/>
  <c r="I40" i="1"/>
  <c r="J40" i="1" s="1"/>
  <c r="I54" i="1"/>
  <c r="J54" i="1" s="1"/>
  <c r="I33" i="1"/>
  <c r="J33" i="1" s="1"/>
  <c r="I71" i="1"/>
  <c r="J71" i="1" s="1"/>
  <c r="I17" i="1"/>
  <c r="J17" i="1" s="1"/>
  <c r="I51" i="1"/>
  <c r="J51" i="1" s="1"/>
  <c r="I57" i="1"/>
  <c r="J57" i="1" s="1"/>
  <c r="I42" i="1"/>
  <c r="J42" i="1" s="1"/>
  <c r="I58" i="1"/>
  <c r="J58" i="1" s="1"/>
  <c r="I100" i="1"/>
  <c r="J100" i="1" s="1"/>
  <c r="I64" i="1"/>
  <c r="J64" i="1" s="1"/>
  <c r="I84" i="1"/>
  <c r="J84" i="1" s="1"/>
  <c r="I81" i="1"/>
  <c r="J81" i="1" s="1"/>
  <c r="I94" i="1"/>
  <c r="J94" i="1" s="1"/>
  <c r="I104" i="1"/>
  <c r="J104" i="1" s="1"/>
  <c r="I102" i="1"/>
  <c r="J102" i="1" s="1"/>
  <c r="I60" i="1"/>
  <c r="J60" i="1" s="1"/>
  <c r="I80" i="1"/>
  <c r="J80" i="1" s="1"/>
  <c r="I20" i="1"/>
  <c r="J20" i="1" s="1"/>
  <c r="I49" i="1"/>
  <c r="J49" i="1" s="1"/>
  <c r="I55" i="1"/>
  <c r="J55" i="1" s="1"/>
  <c r="I63" i="1"/>
  <c r="J63" i="1" s="1"/>
  <c r="I31" i="1"/>
  <c r="J31" i="1" s="1"/>
  <c r="I53" i="1"/>
  <c r="J53" i="1" s="1"/>
  <c r="I18" i="1"/>
  <c r="J18" i="1" s="1"/>
  <c r="I83" i="1"/>
  <c r="J83" i="1" s="1"/>
  <c r="I77" i="1"/>
  <c r="J77" i="1" s="1"/>
  <c r="I68" i="1"/>
  <c r="J68" i="1" s="1"/>
  <c r="I103" i="1"/>
  <c r="J103" i="1" s="1"/>
  <c r="I78" i="1"/>
  <c r="J78" i="1" s="1"/>
  <c r="I34" i="1"/>
  <c r="J34" i="1" s="1"/>
  <c r="I99" i="1"/>
  <c r="J99" i="1" s="1"/>
  <c r="I97" i="1"/>
  <c r="J97" i="1" s="1"/>
  <c r="I44" i="1"/>
  <c r="J44" i="1" s="1"/>
  <c r="I101" i="1"/>
  <c r="J101" i="1" s="1"/>
  <c r="I76" i="1"/>
  <c r="J76" i="1" s="1"/>
  <c r="I47" i="1"/>
  <c r="J47" i="1" s="1"/>
  <c r="I95" i="1"/>
  <c r="J95" i="1" s="1"/>
  <c r="I61" i="1"/>
  <c r="J61" i="1" s="1"/>
  <c r="I66" i="1"/>
  <c r="J66" i="1" s="1"/>
  <c r="I38" i="1"/>
  <c r="J38" i="1" s="1"/>
  <c r="I73" i="1"/>
  <c r="J73" i="1" s="1"/>
  <c r="I90" i="1"/>
  <c r="J90" i="1" s="1"/>
  <c r="I45" i="1"/>
  <c r="J45" i="1" s="1"/>
  <c r="I30" i="1"/>
  <c r="J30" i="1" s="1"/>
  <c r="I28" i="1"/>
  <c r="I85" i="1"/>
  <c r="J85" i="1" s="1"/>
  <c r="I98" i="1"/>
  <c r="J98" i="1" s="1"/>
  <c r="I21" i="1"/>
  <c r="J21" i="1" s="1"/>
  <c r="I67" i="1"/>
  <c r="J67" i="1" s="1"/>
  <c r="I56" i="1"/>
  <c r="J56" i="1" s="1"/>
  <c r="I91" i="1"/>
  <c r="J91" i="1" s="1"/>
  <c r="I46" i="1"/>
  <c r="J46" i="1" s="1"/>
  <c r="I70" i="1"/>
  <c r="J70" i="1" s="1"/>
  <c r="I50" i="1"/>
  <c r="J50" i="1" s="1"/>
  <c r="I29" i="1"/>
  <c r="J29" i="1" s="1"/>
  <c r="I22" i="1"/>
  <c r="J22" i="1" s="1"/>
  <c r="I59" i="1"/>
  <c r="J59" i="1" s="1"/>
  <c r="I26" i="1"/>
  <c r="J26" i="1" s="1"/>
  <c r="I88" i="1"/>
  <c r="J88" i="1" s="1"/>
  <c r="I72" i="1"/>
  <c r="J72" i="1" s="1"/>
  <c r="I39" i="1"/>
  <c r="J39" i="1" s="1"/>
  <c r="I79" i="1"/>
  <c r="J79" i="1" s="1"/>
  <c r="I105" i="1"/>
  <c r="J105" i="1" s="1"/>
  <c r="I89" i="1"/>
  <c r="J89" i="1" s="1"/>
  <c r="I75" i="1"/>
  <c r="J75" i="1" s="1"/>
  <c r="I36" i="1"/>
  <c r="J36" i="1" s="1"/>
  <c r="I65" i="1"/>
  <c r="J65" i="1" s="1"/>
  <c r="I96" i="1"/>
  <c r="J96" i="1" s="1"/>
  <c r="I43" i="1"/>
  <c r="J43" i="1" s="1"/>
  <c r="I62" i="1"/>
  <c r="J62" i="1" s="1"/>
  <c r="I41" i="1"/>
  <c r="J41" i="1" s="1"/>
  <c r="I48" i="1"/>
  <c r="J48" i="1" s="1"/>
  <c r="I92" i="1"/>
  <c r="J92" i="1" s="1"/>
  <c r="I35" i="1"/>
  <c r="J35" i="1" s="1"/>
  <c r="I74" i="1"/>
  <c r="J74" i="1" s="1"/>
  <c r="J28" i="1" l="1"/>
  <c r="L16" i="1" s="1"/>
  <c r="I112" i="1" s="1"/>
  <c r="J113" i="1" s="1"/>
  <c r="I115" i="1" s="1"/>
  <c r="K16" i="1"/>
  <c r="E113"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4" refreshedVersion="4" background="1" saveData="1">
    <webPr sourceData="1" parsePre="1" consecutive="1" xl2000="1" url="http://quicklookup.indigo.ca/Search?keywords=9780385659116"/>
  </connection>
</connections>
</file>

<file path=xl/sharedStrings.xml><?xml version="1.0" encoding="utf-8"?>
<sst xmlns="http://schemas.openxmlformats.org/spreadsheetml/2006/main" count="513" uniqueCount="221">
  <si>
    <t>ISBN</t>
  </si>
  <si>
    <t>TITLE</t>
  </si>
  <si>
    <t>AUTHOR</t>
  </si>
  <si>
    <t>FICTION/NONFICTION</t>
  </si>
  <si>
    <t>Category</t>
  </si>
  <si>
    <t>Refugee</t>
  </si>
  <si>
    <t>Quantity</t>
  </si>
  <si>
    <t>Attention</t>
  </si>
  <si>
    <t>Address</t>
  </si>
  <si>
    <t>City</t>
  </si>
  <si>
    <t>Province</t>
  </si>
  <si>
    <t>Postal Code:</t>
  </si>
  <si>
    <t>Phone:</t>
  </si>
  <si>
    <t>Email/Fax:</t>
  </si>
  <si>
    <t>Date</t>
  </si>
  <si>
    <t>School Name</t>
  </si>
  <si>
    <t>Acct #</t>
  </si>
  <si>
    <t>Ref #</t>
  </si>
  <si>
    <t>For Internal Use Only</t>
  </si>
  <si>
    <t xml:space="preserve">Prepared by: </t>
  </si>
  <si>
    <t>Discounted Price</t>
  </si>
  <si>
    <t>Shipping</t>
  </si>
  <si>
    <t>Free!</t>
  </si>
  <si>
    <t>Subtotal</t>
  </si>
  <si>
    <t>Total Savings</t>
  </si>
  <si>
    <t>Tax</t>
  </si>
  <si>
    <t>Grand Total</t>
  </si>
  <si>
    <t>Authorized Signature</t>
  </si>
  <si>
    <t>Purchase Order #</t>
  </si>
  <si>
    <t xml:space="preserve">Please return this form in reply to your contact person. Upon receipt of this form, </t>
  </si>
  <si>
    <t>your order will be placed immediately. Thank you!</t>
  </si>
  <si>
    <t>For all new orders and inquiries, please send to LORcorporatesales@indigo.ca</t>
  </si>
  <si>
    <t>Retail Price</t>
  </si>
  <si>
    <t>PreDiscount Price</t>
  </si>
  <si>
    <r>
      <rPr>
        <b/>
        <sz val="11"/>
        <color theme="1"/>
        <rFont val="Segoe UI"/>
        <family val="2"/>
      </rPr>
      <t xml:space="preserve">Fax: </t>
    </r>
    <r>
      <rPr>
        <sz val="11"/>
        <color theme="1"/>
        <rFont val="Segoe UI"/>
        <family val="2"/>
      </rPr>
      <t>(905) 789-2630</t>
    </r>
  </si>
  <si>
    <t>The below list of book suggestions is intended to help find and purchase books that will engage and inspire your students. In the "quantity" column, simply indicate which books (and how many) you would like to purchase using your Literacy Fund grant. You can then order the books by working with your Host Store or by placing a Corporate Sales order. To place a Corporate Sales order, please email this form to LORCorporateSales@indigo.ca and Indigo’s Corporate Sales team will be able to assist you.</t>
  </si>
  <si>
    <t>A Long Walk to Water</t>
  </si>
  <si>
    <t>Amal Unbound</t>
  </si>
  <si>
    <t>An Inuksuk Means Welcome</t>
  </si>
  <si>
    <t>Be My Love</t>
  </si>
  <si>
    <t>Between Shades of Gray</t>
  </si>
  <si>
    <t>Bifocal</t>
  </si>
  <si>
    <t>Daughter of War</t>
  </si>
  <si>
    <t>Each Kindness</t>
  </si>
  <si>
    <t>Egghead</t>
  </si>
  <si>
    <t>Fatty Legs</t>
  </si>
  <si>
    <t>George</t>
  </si>
  <si>
    <t>Good-bye Marianne</t>
  </si>
  <si>
    <t>I Am Not a Number</t>
  </si>
  <si>
    <t>Little Voice</t>
  </si>
  <si>
    <t>Milkweed</t>
  </si>
  <si>
    <t>Morris Micklewhite and the Tangerine Dress</t>
  </si>
  <si>
    <t>Mustafa</t>
  </si>
  <si>
    <t>My Beautiful Birds</t>
  </si>
  <si>
    <t>Nowhere Boy</t>
  </si>
  <si>
    <t>Number the Stars</t>
  </si>
  <si>
    <t>One True Way</t>
  </si>
  <si>
    <t>Out</t>
  </si>
  <si>
    <t>Paper Wishes</t>
  </si>
  <si>
    <t>Posted</t>
  </si>
  <si>
    <t>Real Friends</t>
  </si>
  <si>
    <t>Shannen and the Dream for a School</t>
  </si>
  <si>
    <t>Shooting Kabul</t>
  </si>
  <si>
    <t>Sometimes I Feel Like a Fox</t>
  </si>
  <si>
    <t>Stolen Words</t>
  </si>
  <si>
    <t>Teacup</t>
  </si>
  <si>
    <t>The Best Man</t>
  </si>
  <si>
    <t>The Boy in the Dress</t>
  </si>
  <si>
    <t>The Boy In The Striped Pajamas</t>
  </si>
  <si>
    <t>The Contest</t>
  </si>
  <si>
    <t>The Diary Of A Young Girl</t>
  </si>
  <si>
    <t>The Lotterys Plus One</t>
  </si>
  <si>
    <t>The Magician of Auschwitz</t>
  </si>
  <si>
    <t>The Misfits</t>
  </si>
  <si>
    <t>The Name Jar</t>
  </si>
  <si>
    <t>The Night Diary</t>
  </si>
  <si>
    <t>The Promise</t>
  </si>
  <si>
    <t>The Salmon Twins</t>
  </si>
  <si>
    <t>The Water Walker</t>
  </si>
  <si>
    <t>When I Was Eight</t>
  </si>
  <si>
    <t>When We Were Alone</t>
  </si>
  <si>
    <t>Where I Belong</t>
  </si>
  <si>
    <t>Wishtree</t>
  </si>
  <si>
    <t>Wolf Hollow</t>
  </si>
  <si>
    <t>Wonder</t>
  </si>
  <si>
    <t>Yo Soy Muslim</t>
  </si>
  <si>
    <t>Linda Sue Park, Ginger Knowlton</t>
  </si>
  <si>
    <t>Inside Out And Back Again</t>
  </si>
  <si>
    <t>ACT</t>
  </si>
  <si>
    <t>Let's Talk About Race</t>
  </si>
  <si>
    <t>Home Of The Brave</t>
  </si>
  <si>
    <t>Last Stop On Market Street</t>
  </si>
  <si>
    <t>Julián Is A Mermaid</t>
  </si>
  <si>
    <t>Jack (Not Jackie)</t>
  </si>
  <si>
    <t>Hidden: A Child's Story Of The Holocaust</t>
  </si>
  <si>
    <t>The Legend of the Buffalo Stone</t>
  </si>
  <si>
    <t>I Didn't Stand Up</t>
  </si>
  <si>
    <t>Juana Martinez-neal</t>
  </si>
  <si>
    <t>FICTION</t>
  </si>
  <si>
    <t>Loser</t>
  </si>
  <si>
    <t>The Other Boy</t>
  </si>
  <si>
    <t>We Are Displaced</t>
  </si>
  <si>
    <t>Harbor Me</t>
  </si>
  <si>
    <t>Bud, Not Buddy</t>
  </si>
  <si>
    <t>Playing Atari With Saddam Hussein</t>
  </si>
  <si>
    <t>Save Me a Seat</t>
  </si>
  <si>
    <t>You Don't Know Everything, Jilly P.</t>
  </si>
  <si>
    <t>Go Show The World</t>
  </si>
  <si>
    <t>Alma And How She Got Her Name</t>
  </si>
  <si>
    <t>Shi-shi-etko</t>
  </si>
  <si>
    <t>Viola Desmond Won't Be Budged</t>
  </si>
  <si>
    <t>The Breadwinner Trilogy</t>
  </si>
  <si>
    <t>Missing Nimama</t>
  </si>
  <si>
    <t>Anne Frank's Diary: The Graphic Adaptation</t>
  </si>
  <si>
    <t>Young Man With Camera</t>
  </si>
  <si>
    <t>Stepping Stones</t>
  </si>
  <si>
    <t>Ghost</t>
  </si>
  <si>
    <t>What The Night Sings</t>
  </si>
  <si>
    <t>Dreaming in Indian</t>
  </si>
  <si>
    <t>#NotYourPrincess</t>
  </si>
  <si>
    <t>Spectacularly Beautiful</t>
  </si>
  <si>
    <t>My Name Is Bilal</t>
  </si>
  <si>
    <t>The Prince And The Dressmaker</t>
  </si>
  <si>
    <t>The Reluctant Journal Of Henry K. Larsen</t>
  </si>
  <si>
    <t>The Mask That Sang</t>
  </si>
  <si>
    <t>The Beast</t>
  </si>
  <si>
    <t>The Secret of Gabi's Dresser</t>
  </si>
  <si>
    <t>Hana's Suitcase</t>
  </si>
  <si>
    <t>We Are Their Voice</t>
  </si>
  <si>
    <t>Wisdom from our First Nations</t>
  </si>
  <si>
    <t>David Walliams</t>
  </si>
  <si>
    <t>Jerry Spinelli</t>
  </si>
  <si>
    <t>Thanhha Lai</t>
  </si>
  <si>
    <t>John David Anderson</t>
  </si>
  <si>
    <t>Julius Lester</t>
  </si>
  <si>
    <t>M. G. Hennessey</t>
  </si>
  <si>
    <t>Ruta Sepetys</t>
  </si>
  <si>
    <t>Richard Peck</t>
  </si>
  <si>
    <t>Katherine Applegate</t>
  </si>
  <si>
    <t>Malala Yousafzai</t>
  </si>
  <si>
    <t>R. J. Palacio</t>
  </si>
  <si>
    <t>Anne Frank</t>
  </si>
  <si>
    <t>John Boyne</t>
  </si>
  <si>
    <t>Jacqueline Woodson</t>
  </si>
  <si>
    <t>Aisha Saeed</t>
  </si>
  <si>
    <t>Yangsook Choi</t>
  </si>
  <si>
    <t>Jennifer Roy, Ali Fadhil</t>
  </si>
  <si>
    <t>Alex Gino</t>
  </si>
  <si>
    <t>Sarah Weeks, Gita Varadarajan</t>
  </si>
  <si>
    <t>Alan Gratz</t>
  </si>
  <si>
    <t>Lois Lowry</t>
  </si>
  <si>
    <t>James Howe</t>
  </si>
  <si>
    <t>Rebecca Young</t>
  </si>
  <si>
    <t>Veera Hiranandani</t>
  </si>
  <si>
    <t>Wab Kinew</t>
  </si>
  <si>
    <t>Jessica Love</t>
  </si>
  <si>
    <t>Irene N. Watts</t>
  </si>
  <si>
    <t>Nicola Campbell</t>
  </si>
  <si>
    <t>Jody Nyasha Warner</t>
  </si>
  <si>
    <t>Deborah Ellis</t>
  </si>
  <si>
    <t>Caroline Pignat</t>
  </si>
  <si>
    <t>Melanie Florence</t>
  </si>
  <si>
    <t>Lauren Wolk</t>
  </si>
  <si>
    <t>Lois Sepahban</t>
  </si>
  <si>
    <t>Katherine Marsh</t>
  </si>
  <si>
    <t>Shannon Hitchcock</t>
  </si>
  <si>
    <t>N. H. Senzai</t>
  </si>
  <si>
    <t>Emil Sher</t>
  </si>
  <si>
    <t>Angela May George</t>
  </si>
  <si>
    <t>Kit Pearson</t>
  </si>
  <si>
    <t>Margriet Ruurs</t>
  </si>
  <si>
    <t>Jason Reynolds</t>
  </si>
  <si>
    <t>Mark Gonzales</t>
  </si>
  <si>
    <t>Erica Silverman</t>
  </si>
  <si>
    <t>Vesper Stamper</t>
  </si>
  <si>
    <t>David A. Robertson</t>
  </si>
  <si>
    <t>Christy Jordan-Fenton, Margaret Pokiak-Fenton</t>
  </si>
  <si>
    <t>Lisa Charleyboy, Mary Beth Leatherdale</t>
  </si>
  <si>
    <t>Marsha Forchuk Skrypuch</t>
  </si>
  <si>
    <t>Deborah Ellis, Eric Walters</t>
  </si>
  <si>
    <t>Christine Baldacchino</t>
  </si>
  <si>
    <t>Lisa Lucas</t>
  </si>
  <si>
    <t>Asma Mobin-uddin</t>
  </si>
  <si>
    <t>Loic Dauvillier</t>
  </si>
  <si>
    <t>Shannon Hale</t>
  </si>
  <si>
    <t>Susin Nielsen</t>
  </si>
  <si>
    <t>Mary Wallace</t>
  </si>
  <si>
    <t>Susan Currie</t>
  </si>
  <si>
    <t>Joanne Robertson</t>
  </si>
  <si>
    <t>Pnina Bat Zvi, Margie Wolfe</t>
  </si>
  <si>
    <t>Suzanne Del Rizzo</t>
  </si>
  <si>
    <t>Danielle Daniel</t>
  </si>
  <si>
    <t>Marie-louise Gay</t>
  </si>
  <si>
    <t>Oscar Martinez</t>
  </si>
  <si>
    <t>Tara White</t>
  </si>
  <si>
    <t>Kathy Kacer</t>
  </si>
  <si>
    <t>Karen Levine</t>
  </si>
  <si>
    <t>Caroline Stellings</t>
  </si>
  <si>
    <t>Janet Wilson</t>
  </si>
  <si>
    <t>Caroll Simpson</t>
  </si>
  <si>
    <t>Dawn Sprung</t>
  </si>
  <si>
    <t>Kim Sigafus, Lyle Ernst</t>
  </si>
  <si>
    <t>Jenny Kay Dupuis, Kathy Kacer</t>
  </si>
  <si>
    <t>Lucy Falcone</t>
  </si>
  <si>
    <t>PICTURE BOOK</t>
  </si>
  <si>
    <t>Donoghue, Emma</t>
  </si>
  <si>
    <t>NON-FICTION</t>
  </si>
  <si>
    <t>Indigenous Voices</t>
  </si>
  <si>
    <t>The Bully Issue</t>
  </si>
  <si>
    <t>Gender Differences and Homophobia</t>
  </si>
  <si>
    <t xml:space="preserve">Religious Intolerance, Racism and Embracing Diverse Cultures </t>
  </si>
  <si>
    <t>The Holocaust and Other Genocides</t>
  </si>
  <si>
    <t>The Refugee and Immigration Experience</t>
  </si>
  <si>
    <t>LINK</t>
  </si>
  <si>
    <t>BOOK CLUB</t>
  </si>
  <si>
    <t>Jen Wang</t>
  </si>
  <si>
    <t>Christopher Paul Curtis</t>
  </si>
  <si>
    <t>Ruby Slipperjack</t>
  </si>
  <si>
    <t>CORPORATE ACCOUNT HOLDERS ORDER FORM</t>
  </si>
  <si>
    <t>Email: LORcorporatesales@indigo.ca</t>
  </si>
  <si>
    <t>(To open a corporate account, please email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</si>
</sst>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7">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indexed="8"/>
      <name val="Arial"/>
      <family val="2"/>
    </font>
    <font>
      <sz val="10"/>
      <color theme="1"/>
      <name val="Segoe UI"/>
      <family val="2"/>
    </font>
    <font>
      <sz val="11"/>
      <color theme="1"/>
      <name val="Segoe UI"/>
      <family val="2"/>
    </font>
    <font>
      <b/>
      <sz val="11"/>
      <color theme="1"/>
      <name val="Segoe UI"/>
      <family val="2"/>
    </font>
    <font>
      <b/>
      <sz val="10"/>
      <name val="Segoe UI"/>
      <family val="2"/>
    </font>
    <font>
      <sz val="10"/>
      <name val="Segoe UI"/>
      <family val="2"/>
    </font>
    <font>
      <b/>
      <sz val="11"/>
      <name val="Segoe UI"/>
      <family val="2"/>
    </font>
    <font>
      <sz val="10"/>
      <color theme="0"/>
      <name val="Segoe UI"/>
      <family val="2"/>
    </font>
    <font>
      <b/>
      <sz val="16"/>
      <color theme="1"/>
      <name val="Segoe UI"/>
    </font>
    <font>
      <sz val="11"/>
      <name val="Calibri"/>
      <family val="2"/>
      <scheme val="minor"/>
    </font>
    <font>
      <u/>
      <sz val="11"/>
      <color theme="4"/>
      <name val="Calibri"/>
      <family val="2"/>
      <scheme val="minor"/>
    </font>
    <font>
      <sz val="11"/>
      <name val="Segoe UI"/>
      <family val="2"/>
    </font>
    <font>
      <b/>
      <sz val="11"/>
      <color theme="1"/>
      <name val="Segoe UI"/>
    </font>
  </fonts>
  <fills count="10">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indexed="40"/>
      </patternFill>
    </fill>
    <fill>
      <patternFill patternType="solid">
        <fgColor theme="0" tint="-0.34998626667073579"/>
        <bgColor indexed="64"/>
      </patternFill>
    </fill>
    <fill>
      <patternFill patternType="solid">
        <fgColor theme="7" tint="0.59999389629810485"/>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48"/>
      </left>
      <right style="thin">
        <color indexed="48"/>
      </right>
      <top style="thin">
        <color indexed="48"/>
      </top>
      <bottom style="thin">
        <color indexed="4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7">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xf numFmtId="0" fontId="2" fillId="0" borderId="0"/>
    <xf numFmtId="4" fontId="4" fillId="6" borderId="21" applyNumberFormat="0" applyProtection="0">
      <alignment horizontal="left" vertical="center" indent="1"/>
    </xf>
  </cellStyleXfs>
  <cellXfs count="105">
    <xf numFmtId="0" fontId="0" fillId="0" borderId="0" xfId="0"/>
    <xf numFmtId="0" fontId="6" fillId="4" borderId="0" xfId="0" applyFont="1" applyFill="1"/>
    <xf numFmtId="0" fontId="6" fillId="4" borderId="0" xfId="0" applyFont="1" applyFill="1" applyAlignment="1"/>
    <xf numFmtId="165" fontId="6" fillId="4" borderId="0" xfId="0" applyNumberFormat="1" applyFont="1" applyFill="1"/>
    <xf numFmtId="0" fontId="6" fillId="0" borderId="0" xfId="0" applyFont="1"/>
    <xf numFmtId="0" fontId="7" fillId="4" borderId="0" xfId="0" applyFont="1" applyFill="1"/>
    <xf numFmtId="0" fontId="8" fillId="4" borderId="19" xfId="5" applyFont="1" applyFill="1" applyBorder="1" applyAlignment="1" applyProtection="1">
      <protection locked="0"/>
    </xf>
    <xf numFmtId="0" fontId="6" fillId="4" borderId="19" xfId="0" applyFont="1" applyFill="1" applyBorder="1" applyProtection="1">
      <protection locked="0"/>
    </xf>
    <xf numFmtId="0" fontId="9" fillId="7" borderId="19" xfId="5" applyFont="1" applyFill="1" applyBorder="1" applyAlignment="1"/>
    <xf numFmtId="0" fontId="6" fillId="5" borderId="20" xfId="0" applyFont="1" applyFill="1" applyBorder="1"/>
    <xf numFmtId="165" fontId="6" fillId="5" borderId="20" xfId="0" applyNumberFormat="1" applyFont="1" applyFill="1" applyBorder="1"/>
    <xf numFmtId="0" fontId="5" fillId="0" borderId="0" xfId="0" applyFont="1"/>
    <xf numFmtId="165" fontId="6" fillId="0" borderId="0" xfId="0" applyNumberFormat="1" applyFont="1"/>
    <xf numFmtId="0" fontId="7" fillId="0" borderId="0" xfId="0" applyFont="1"/>
    <xf numFmtId="0" fontId="6" fillId="0" borderId="0" xfId="0" applyFont="1" applyAlignment="1">
      <alignment horizontal="center"/>
    </xf>
    <xf numFmtId="0" fontId="7" fillId="2" borderId="19" xfId="0" applyFont="1" applyFill="1" applyBorder="1" applyAlignment="1">
      <alignment wrapText="1"/>
    </xf>
    <xf numFmtId="165" fontId="6" fillId="0" borderId="0" xfId="0" applyNumberFormat="1" applyFont="1" applyFill="1" applyAlignment="1">
      <alignment horizontal="left"/>
    </xf>
    <xf numFmtId="9" fontId="6" fillId="3" borderId="4" xfId="4" applyFont="1" applyFill="1" applyBorder="1" applyAlignment="1">
      <alignment horizontal="left"/>
    </xf>
    <xf numFmtId="165" fontId="6" fillId="3" borderId="6" xfId="1" applyNumberFormat="1" applyFont="1" applyFill="1" applyBorder="1" applyAlignment="1">
      <alignment horizontal="right"/>
    </xf>
    <xf numFmtId="0" fontId="6" fillId="0" borderId="0" xfId="0" applyFont="1" applyFill="1" applyAlignment="1">
      <alignment wrapText="1"/>
    </xf>
    <xf numFmtId="0" fontId="6" fillId="0" borderId="5" xfId="0" applyFont="1" applyBorder="1"/>
    <xf numFmtId="0" fontId="6" fillId="0" borderId="5" xfId="0" applyFont="1" applyBorder="1" applyAlignment="1">
      <alignment horizontal="center"/>
    </xf>
    <xf numFmtId="0" fontId="6" fillId="0" borderId="0" xfId="0" applyFont="1" applyBorder="1"/>
    <xf numFmtId="0" fontId="10" fillId="5" borderId="19" xfId="5" applyFont="1" applyFill="1" applyBorder="1" applyAlignment="1"/>
    <xf numFmtId="0" fontId="10" fillId="5" borderId="19" xfId="5" applyFont="1" applyFill="1" applyBorder="1" applyAlignment="1">
      <alignment horizontal="left"/>
    </xf>
    <xf numFmtId="164" fontId="0" fillId="0" borderId="22" xfId="0" applyNumberFormat="1" applyBorder="1" applyAlignment="1">
      <alignment horizontal="right" vertical="center" wrapText="1"/>
    </xf>
    <xf numFmtId="0" fontId="0" fillId="0" borderId="22" xfId="0" applyBorder="1" applyAlignment="1">
      <alignment vertical="center" wrapText="1"/>
    </xf>
    <xf numFmtId="1" fontId="0" fillId="0" borderId="22" xfId="0" applyNumberFormat="1" applyBorder="1" applyAlignment="1">
      <alignment vertical="center" wrapText="1"/>
    </xf>
    <xf numFmtId="14" fontId="0" fillId="0" borderId="22" xfId="0" applyNumberFormat="1" applyBorder="1" applyAlignment="1">
      <alignment vertical="center" wrapText="1"/>
    </xf>
    <xf numFmtId="0" fontId="5" fillId="4" borderId="23" xfId="0" applyFont="1" applyFill="1" applyBorder="1"/>
    <xf numFmtId="0" fontId="3" fillId="0" borderId="23" xfId="3" applyBorder="1"/>
    <xf numFmtId="0" fontId="5" fillId="8" borderId="23" xfId="0" applyFont="1" applyFill="1" applyBorder="1"/>
    <xf numFmtId="165" fontId="5" fillId="4" borderId="23" xfId="0" applyNumberFormat="1" applyFont="1" applyFill="1" applyBorder="1"/>
    <xf numFmtId="165" fontId="11" fillId="0" borderId="0" xfId="0" applyNumberFormat="1" applyFont="1"/>
    <xf numFmtId="1" fontId="0" fillId="0" borderId="23" xfId="0" applyNumberFormat="1" applyBorder="1" applyAlignment="1">
      <alignment wrapText="1"/>
    </xf>
    <xf numFmtId="0" fontId="0" fillId="0" borderId="23" xfId="0" applyBorder="1"/>
    <xf numFmtId="0" fontId="0" fillId="0" borderId="23" xfId="0" applyBorder="1" applyAlignment="1">
      <alignment wrapText="1"/>
    </xf>
    <xf numFmtId="164" fontId="0" fillId="0" borderId="23" xfId="0" applyNumberFormat="1" applyBorder="1" applyAlignment="1">
      <alignment horizontal="right" wrapText="1"/>
    </xf>
    <xf numFmtId="1" fontId="0" fillId="0" borderId="23" xfId="0" applyNumberFormat="1" applyBorder="1"/>
    <xf numFmtId="0" fontId="12" fillId="4" borderId="0" xfId="0" applyFont="1" applyFill="1"/>
    <xf numFmtId="0" fontId="5" fillId="9" borderId="0" xfId="0" applyFont="1" applyFill="1"/>
    <xf numFmtId="0" fontId="0" fillId="0" borderId="23" xfId="0" applyFill="1" applyBorder="1" applyAlignment="1">
      <alignment wrapText="1"/>
    </xf>
    <xf numFmtId="0" fontId="5" fillId="0" borderId="0" xfId="0" applyFont="1" applyFill="1"/>
    <xf numFmtId="0" fontId="13" fillId="0" borderId="23" xfId="0" applyFont="1" applyFill="1" applyBorder="1"/>
    <xf numFmtId="1" fontId="13" fillId="0" borderId="23" xfId="0" applyNumberFormat="1" applyFont="1" applyFill="1" applyBorder="1" applyAlignment="1">
      <alignment wrapText="1"/>
    </xf>
    <xf numFmtId="0" fontId="13" fillId="0" borderId="23" xfId="0" applyFont="1" applyFill="1" applyBorder="1" applyAlignment="1">
      <alignment wrapText="1"/>
    </xf>
    <xf numFmtId="0" fontId="9" fillId="0" borderId="23" xfId="0" applyFont="1" applyFill="1" applyBorder="1"/>
    <xf numFmtId="164" fontId="13" fillId="0" borderId="23" xfId="0" applyNumberFormat="1" applyFont="1" applyFill="1" applyBorder="1" applyAlignment="1">
      <alignment horizontal="right" wrapText="1"/>
    </xf>
    <xf numFmtId="165" fontId="9" fillId="0" borderId="23" xfId="0" applyNumberFormat="1" applyFont="1" applyFill="1" applyBorder="1"/>
    <xf numFmtId="0" fontId="14" fillId="0" borderId="23" xfId="3" applyFont="1" applyFill="1" applyBorder="1"/>
    <xf numFmtId="0" fontId="10" fillId="0" borderId="0" xfId="0" applyFont="1" applyFill="1" applyBorder="1"/>
    <xf numFmtId="0" fontId="15" fillId="0" borderId="0" xfId="0" applyFont="1" applyFill="1" applyBorder="1"/>
    <xf numFmtId="0" fontId="9" fillId="0" borderId="0" xfId="0" applyFont="1" applyFill="1" applyBorder="1"/>
    <xf numFmtId="0" fontId="16" fillId="4" borderId="0" xfId="0" applyFont="1" applyFill="1" applyAlignment="1"/>
    <xf numFmtId="0" fontId="6" fillId="4" borderId="0" xfId="0" applyFont="1" applyFill="1" applyAlignment="1">
      <alignment horizontal="left" vertical="top" wrapText="1"/>
    </xf>
    <xf numFmtId="0" fontId="10" fillId="5" borderId="7" xfId="5" applyFont="1" applyFill="1" applyBorder="1" applyAlignment="1" applyProtection="1">
      <alignment horizontal="left"/>
      <protection locked="0"/>
    </xf>
    <xf numFmtId="0" fontId="10" fillId="5" borderId="8" xfId="5" applyFont="1" applyFill="1" applyBorder="1" applyAlignment="1" applyProtection="1">
      <alignment horizontal="left"/>
      <protection locked="0"/>
    </xf>
    <xf numFmtId="0" fontId="6" fillId="4" borderId="11" xfId="0" applyFont="1" applyFill="1" applyBorder="1" applyAlignment="1" applyProtection="1">
      <protection locked="0"/>
    </xf>
    <xf numFmtId="0" fontId="6" fillId="4" borderId="9" xfId="0" applyFont="1" applyFill="1" applyBorder="1" applyAlignment="1" applyProtection="1">
      <protection locked="0"/>
    </xf>
    <xf numFmtId="0" fontId="6" fillId="4" borderId="10" xfId="0" applyFont="1" applyFill="1" applyBorder="1" applyAlignment="1" applyProtection="1">
      <protection locked="0"/>
    </xf>
    <xf numFmtId="0" fontId="7" fillId="5" borderId="7"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1"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10" fillId="5" borderId="1" xfId="5" applyFont="1" applyFill="1" applyBorder="1" applyAlignment="1" applyProtection="1">
      <alignment horizontal="left" wrapText="1"/>
      <protection locked="0"/>
    </xf>
    <xf numFmtId="0" fontId="10" fillId="5" borderId="3" xfId="5" applyFont="1" applyFill="1" applyBorder="1" applyAlignment="1" applyProtection="1">
      <alignment horizontal="left" wrapText="1"/>
      <protection locked="0"/>
    </xf>
    <xf numFmtId="0" fontId="10" fillId="5" borderId="4" xfId="5" applyFont="1" applyFill="1" applyBorder="1" applyAlignment="1" applyProtection="1">
      <alignment horizontal="left" wrapText="1"/>
      <protection locked="0"/>
    </xf>
    <xf numFmtId="0" fontId="10" fillId="5" borderId="5" xfId="5" applyFont="1" applyFill="1" applyBorder="1" applyAlignment="1" applyProtection="1">
      <alignment horizontal="left" wrapText="1"/>
      <protection locked="0"/>
    </xf>
    <xf numFmtId="0" fontId="10" fillId="5" borderId="4" xfId="5" applyFont="1" applyFill="1" applyBorder="1" applyAlignment="1" applyProtection="1">
      <alignment horizontal="left"/>
      <protection locked="0"/>
    </xf>
    <xf numFmtId="0" fontId="10" fillId="5" borderId="6" xfId="5" applyFont="1" applyFill="1" applyBorder="1" applyAlignment="1" applyProtection="1">
      <alignment horizontal="left"/>
      <protection locked="0"/>
    </xf>
    <xf numFmtId="0" fontId="6" fillId="4" borderId="7" xfId="0" applyFont="1" applyFill="1" applyBorder="1" applyAlignment="1" applyProtection="1">
      <alignment horizontal="center"/>
      <protection locked="0"/>
    </xf>
    <xf numFmtId="0" fontId="6" fillId="4" borderId="12"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6" fillId="4" borderId="17" xfId="0" applyFont="1" applyFill="1" applyBorder="1" applyAlignment="1" applyProtection="1">
      <alignment horizontal="center"/>
      <protection locked="0"/>
    </xf>
    <xf numFmtId="0" fontId="6" fillId="4" borderId="18" xfId="0" applyFont="1" applyFill="1" applyBorder="1" applyAlignment="1" applyProtection="1">
      <alignment horizontal="center"/>
      <protection locked="0"/>
    </xf>
    <xf numFmtId="0" fontId="12" fillId="0" borderId="0" xfId="0" applyFont="1" applyBorder="1" applyAlignment="1">
      <alignment horizontal="center"/>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7" fillId="2" borderId="7" xfId="0" applyFont="1" applyFill="1" applyBorder="1" applyAlignment="1">
      <alignment horizontal="left"/>
    </xf>
    <xf numFmtId="0" fontId="7" fillId="2" borderId="12" xfId="0" applyFont="1" applyFill="1" applyBorder="1" applyAlignment="1">
      <alignment horizontal="left"/>
    </xf>
    <xf numFmtId="0" fontId="7" fillId="2" borderId="8" xfId="0" applyFont="1" applyFill="1" applyBorder="1" applyAlignment="1">
      <alignment horizontal="left"/>
    </xf>
    <xf numFmtId="165" fontId="6" fillId="3" borderId="7" xfId="0" applyNumberFormat="1" applyFont="1" applyFill="1" applyBorder="1" applyAlignment="1">
      <alignment horizontal="right"/>
    </xf>
    <xf numFmtId="0" fontId="6" fillId="3" borderId="8" xfId="0" applyFont="1" applyFill="1" applyBorder="1" applyAlignment="1">
      <alignment horizontal="right"/>
    </xf>
    <xf numFmtId="0" fontId="6" fillId="4" borderId="1"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7" fillId="2" borderId="1" xfId="0" applyFont="1" applyFill="1" applyBorder="1" applyAlignment="1">
      <alignment horizontal="left"/>
    </xf>
    <xf numFmtId="0" fontId="7" fillId="2" borderId="3" xfId="0" applyFont="1" applyFill="1" applyBorder="1" applyAlignment="1">
      <alignment horizontal="left"/>
    </xf>
    <xf numFmtId="0" fontId="7" fillId="2" borderId="2" xfId="0" applyFont="1" applyFill="1" applyBorder="1" applyAlignment="1">
      <alignment horizontal="left"/>
    </xf>
    <xf numFmtId="0" fontId="6" fillId="3" borderId="1" xfId="0" applyFont="1" applyFill="1" applyBorder="1" applyAlignment="1">
      <alignment horizontal="right"/>
    </xf>
    <xf numFmtId="0" fontId="6" fillId="3" borderId="2" xfId="0" applyFont="1" applyFill="1" applyBorder="1" applyAlignment="1">
      <alignment horizontal="right"/>
    </xf>
    <xf numFmtId="165" fontId="6" fillId="5" borderId="13" xfId="0" applyNumberFormat="1" applyFont="1" applyFill="1" applyBorder="1"/>
    <xf numFmtId="0" fontId="6" fillId="4" borderId="24" xfId="0" applyFont="1" applyFill="1" applyBorder="1"/>
    <xf numFmtId="0" fontId="10" fillId="0" borderId="25" xfId="0" applyFont="1" applyFill="1" applyBorder="1"/>
  </cellXfs>
  <cellStyles count="7">
    <cellStyle name="Currency" xfId="1" builtinId="4"/>
    <cellStyle name="Hyperlink" xfId="3" builtinId="8"/>
    <cellStyle name="Normal" xfId="0" builtinId="0"/>
    <cellStyle name="Normal 2" xfId="2" xr:uid="{00000000-0005-0000-0000-000003000000}"/>
    <cellStyle name="Normal 3" xfId="5" xr:uid="{00000000-0005-0000-0000-000004000000}"/>
    <cellStyle name="Percent" xfId="4" builtinId="5"/>
    <cellStyle name="SAPBEXstdItem"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1</xdr:col>
      <xdr:colOff>1015321</xdr:colOff>
      <xdr:row>5</xdr:row>
      <xdr:rowOff>232122</xdr:rowOff>
    </xdr:to>
    <xdr:pic>
      <xdr:nvPicPr>
        <xdr:cNvPr id="2" name="Picture 1">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14" t="13618" r="5714" b="8571"/>
        <a:stretch/>
      </xdr:blipFill>
      <xdr:spPr>
        <a:xfrm>
          <a:off x="57150" y="0"/>
          <a:ext cx="2072596" cy="1079847"/>
        </a:xfrm>
        <a:prstGeom prst="rect">
          <a:avLst/>
        </a:prstGeom>
      </xdr:spPr>
    </xdr:pic>
    <xdr:clientData/>
  </xdr:twoCellAnchor>
  <xdr:twoCellAnchor editAs="oneCell">
    <xdr:from>
      <xdr:col>1</xdr:col>
      <xdr:colOff>1178637</xdr:colOff>
      <xdr:row>1</xdr:row>
      <xdr:rowOff>123611</xdr:rowOff>
    </xdr:from>
    <xdr:to>
      <xdr:col>2</xdr:col>
      <xdr:colOff>1657</xdr:colOff>
      <xdr:row>5</xdr:row>
      <xdr:rowOff>90434</xdr:rowOff>
    </xdr:to>
    <xdr:pic>
      <xdr:nvPicPr>
        <xdr:cNvPr id="3" name="Picture 2">
          <a:extLst>
            <a:ext uri="{FF2B5EF4-FFF2-40B4-BE49-F238E27FC236}">
              <a16:creationId xmlns:a16="http://schemas.microsoft.com/office/drawing/2014/main" id="{B050C202-54DE-4674-A780-F696327BFD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1612" y="123611"/>
          <a:ext cx="1569395" cy="824073"/>
        </a:xfrm>
        <a:prstGeom prst="rect">
          <a:avLst/>
        </a:prstGeom>
      </xdr:spPr>
    </xdr:pic>
    <xdr:clientData/>
  </xdr:twoCellAnchor>
  <xdr:twoCellAnchor editAs="oneCell">
    <xdr:from>
      <xdr:col>0</xdr:col>
      <xdr:colOff>0</xdr:colOff>
      <xdr:row>113</xdr:row>
      <xdr:rowOff>57150</xdr:rowOff>
    </xdr:from>
    <xdr:to>
      <xdr:col>2</xdr:col>
      <xdr:colOff>1102163</xdr:colOff>
      <xdr:row>117</xdr:row>
      <xdr:rowOff>9525</xdr:rowOff>
    </xdr:to>
    <xdr:pic>
      <xdr:nvPicPr>
        <xdr:cNvPr id="4" name="Picture 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03822500"/>
          <a:ext cx="4969313" cy="809625"/>
        </a:xfrm>
        <a:prstGeom prst="rect">
          <a:avLst/>
        </a:prstGeom>
      </xdr:spPr>
    </xdr:pic>
    <xdr:clientData/>
  </xdr:twoCellAnchor>
  <xdr:twoCellAnchor editAs="oneCell">
    <xdr:from>
      <xdr:col>2</xdr:col>
      <xdr:colOff>0</xdr:colOff>
      <xdr:row>2</xdr:row>
      <xdr:rowOff>0</xdr:rowOff>
    </xdr:from>
    <xdr:to>
      <xdr:col>2</xdr:col>
      <xdr:colOff>2168643</xdr:colOff>
      <xdr:row>5</xdr:row>
      <xdr:rowOff>0</xdr:rowOff>
    </xdr:to>
    <xdr:pic>
      <xdr:nvPicPr>
        <xdr:cNvPr id="5" name="Picture 4">
          <a:extLst>
            <a:ext uri="{FF2B5EF4-FFF2-40B4-BE49-F238E27FC236}">
              <a16:creationId xmlns:a16="http://schemas.microsoft.com/office/drawing/2014/main" id="{4BE7E12D-D126-514C-837E-DA0F43FF7E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19600" y="431800"/>
          <a:ext cx="2070795"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hapters.indigo.ca/en-ca/books/the-salmon-twins/9781927527009-item.html?ref=isbn-search" TargetMode="External"/><Relationship Id="rId21" Type="http://schemas.openxmlformats.org/officeDocument/2006/relationships/hyperlink" Target="https://www.chapters.indigo.ca/en-ca/books/stolen-words/9781772600377-item.html?ref=isbn-search" TargetMode="External"/><Relationship Id="rId42" Type="http://schemas.openxmlformats.org/officeDocument/2006/relationships/hyperlink" Target="https://www.chapters.indigo.ca/en-ca/books/a-long-walk-to-water/9780547577319-item.html?ref=isbn-search" TargetMode="External"/><Relationship Id="rId47" Type="http://schemas.openxmlformats.org/officeDocument/2006/relationships/hyperlink" Target="https://www.chapters.indigo.ca/en-ca/books/the-magician-of-auschwitz/9781927583463-item.html?ref=isbn-search" TargetMode="External"/><Relationship Id="rId63" Type="http://schemas.openxmlformats.org/officeDocument/2006/relationships/hyperlink" Target="https://www.chapters.indigo.ca/en-ca/books/the-misfits/9780689839566-item.html?ref=isbn-search" TargetMode="External"/><Relationship Id="rId68" Type="http://schemas.openxmlformats.org/officeDocument/2006/relationships/hyperlink" Target="https://www.chapters.indigo.ca/en-ca/books/egghead/9780889953994-item.html?ref=isbn-search" TargetMode="External"/><Relationship Id="rId84" Type="http://schemas.openxmlformats.org/officeDocument/2006/relationships/hyperlink" Target="https://www.chapters.indigo.ca/en-ca/books/amal-unbound/9780399544682-item.html?ref=isbn-search" TargetMode="External"/><Relationship Id="rId89" Type="http://schemas.openxmlformats.org/officeDocument/2006/relationships/hyperlink" Target="https://www.chapters.indigo.ca/en-ca/books/my-beautiful-birds/9781772780109-item.html?ref=isbn-search" TargetMode="External"/><Relationship Id="rId16" Type="http://schemas.openxmlformats.org/officeDocument/2006/relationships/hyperlink" Target="https://www.chapters.indigo.ca/en-ca/books/go-show-the-world-a/9780735262928-item.html?ref=isbn-search" TargetMode="External"/><Relationship Id="rId11" Type="http://schemas.openxmlformats.org/officeDocument/2006/relationships/hyperlink" Target="https://www.chapters.indigo.ca/en-ca/books/the-prince-and-the-dressmaker/9781626723634-item.html?ref=isbn-search" TargetMode="External"/><Relationship Id="rId32" Type="http://schemas.openxmlformats.org/officeDocument/2006/relationships/hyperlink" Target="https://www.chapters.indigo.ca/en-ca/books/stepping-stones-a-refugee-familys/9781459814905-item.html?ref=isbn-search" TargetMode="External"/><Relationship Id="rId37" Type="http://schemas.openxmlformats.org/officeDocument/2006/relationships/hyperlink" Target="https://www.chapters.indigo.ca/en-ca/books/out/9781443157308-item.html?ref=isbn-search" TargetMode="External"/><Relationship Id="rId53" Type="http://schemas.openxmlformats.org/officeDocument/2006/relationships/hyperlink" Target="https://www.chapters.indigo.ca/en-ca/books/hanas-suitcase/9781896764559-item.html?ref=isbn-search" TargetMode="External"/><Relationship Id="rId58" Type="http://schemas.openxmlformats.org/officeDocument/2006/relationships/hyperlink" Target="https://www.chapters.indigo.ca/en-ca/books/young-man-with-camera/9781443104012-item.html?ref=isbn-search" TargetMode="External"/><Relationship Id="rId74" Type="http://schemas.openxmlformats.org/officeDocument/2006/relationships/hyperlink" Target="https://www.chapters.indigo.ca/en-ca/books/the-night-diary/9780735228528-item.html?ref=isbn-search" TargetMode="External"/><Relationship Id="rId79" Type="http://schemas.openxmlformats.org/officeDocument/2006/relationships/hyperlink" Target="https://www.chapters.indigo.ca/en-ca/books/lets-talk-about-race/9780064462266-item.html?ref=isbn-search" TargetMode="External"/><Relationship Id="rId5" Type="http://schemas.openxmlformats.org/officeDocument/2006/relationships/hyperlink" Target="https://www.chapters.indigo.ca/en-ca/books/morris-micklewhite-and-the-tangerine/9781554983476-item.html?ref=isbn-search" TargetMode="External"/><Relationship Id="rId90" Type="http://schemas.openxmlformats.org/officeDocument/2006/relationships/hyperlink" Target="https://www.chapters.indigo.ca/en-ca/books/little-voice/9781550501827-item.html?ikwid=ruby+slipperjack+little+voice&amp;ikwsec=Home&amp;ikwidx=0" TargetMode="External"/><Relationship Id="rId14" Type="http://schemas.openxmlformats.org/officeDocument/2006/relationships/hyperlink" Target="https://www.chapters.indigo.ca/en-ca/books/dreaming-in-indian-contemporary-native/9781554516865-item.html?ref=isbn-search" TargetMode="External"/><Relationship Id="rId22" Type="http://schemas.openxmlformats.org/officeDocument/2006/relationships/hyperlink" Target="https://www.chapters.indigo.ca/en-ca/books/sometimes-i-feel-like-a/9781773061177-item.html?ref=isbn-search" TargetMode="External"/><Relationship Id="rId27" Type="http://schemas.openxmlformats.org/officeDocument/2006/relationships/hyperlink" Target="https://www.chapters.indigo.ca/en-ca/books/when-i-was-eight/9781554514908-item.html?ref=isbn-search" TargetMode="External"/><Relationship Id="rId30" Type="http://schemas.openxmlformats.org/officeDocument/2006/relationships/hyperlink" Target="https://www.chapters.indigo.ca/en-ca/books/the-beast-riding-the-rails/9781781682975-item.html?ref=isbn-search" TargetMode="External"/><Relationship Id="rId35" Type="http://schemas.openxmlformats.org/officeDocument/2006/relationships/hyperlink" Target="https://www.chapters.indigo.ca/en-ca/books/refugee/9780545880831-item.html?ref=isbn-search" TargetMode="External"/><Relationship Id="rId43" Type="http://schemas.openxmlformats.org/officeDocument/2006/relationships/hyperlink" Target="https://www.chapters.indigo.ca/en-ca/books/what-the-night-sings/9781524700386-item.html?ref=isbn-search" TargetMode="External"/><Relationship Id="rId48" Type="http://schemas.openxmlformats.org/officeDocument/2006/relationships/hyperlink" Target="https://www.chapters.indigo.ca/en-ca/books/the-diary-of-a-young/9780385480338-item.html?ref=isbn-search" TargetMode="External"/><Relationship Id="rId56" Type="http://schemas.openxmlformats.org/officeDocument/2006/relationships/hyperlink" Target="https://www.chapters.indigo.ca/en-ca/books/between-shades-of-gray/9780142420591-item.html?ref=isbn-search" TargetMode="External"/><Relationship Id="rId64" Type="http://schemas.openxmlformats.org/officeDocument/2006/relationships/hyperlink" Target="https://www.chapters.indigo.ca/en-ca/books/real-friends/9781626727854-item.html?ref=isbn-search" TargetMode="External"/><Relationship Id="rId69" Type="http://schemas.openxmlformats.org/officeDocument/2006/relationships/hyperlink" Target="https://www.chapters.indigo.ca/en-ca/books/each-kindness/9780399246524-item.html?ref=isbn-search" TargetMode="External"/><Relationship Id="rId77" Type="http://schemas.openxmlformats.org/officeDocument/2006/relationships/hyperlink" Target="https://www.chapters.indigo.ca/en-ca/books/playing-atari-with-saddam-hussein/9780544785076-item.html?ref=isbn-search" TargetMode="External"/><Relationship Id="rId8" Type="http://schemas.openxmlformats.org/officeDocument/2006/relationships/hyperlink" Target="https://www.chapters.indigo.ca/en-ca/books/the-boy-in-the-dress/9780007279043-item.html?ref=isbn-search" TargetMode="External"/><Relationship Id="rId51" Type="http://schemas.openxmlformats.org/officeDocument/2006/relationships/hyperlink" Target="https://www.chapters.indigo.ca/en-ca/books/milkweed/9780375861475-item.html?ref=isbn-search" TargetMode="External"/><Relationship Id="rId72" Type="http://schemas.openxmlformats.org/officeDocument/2006/relationships/hyperlink" Target="https://www.chapters.indigo.ca/en-ca/books/wishtree/9781250043221-item.html?ref=isbn-search" TargetMode="External"/><Relationship Id="rId80" Type="http://schemas.openxmlformats.org/officeDocument/2006/relationships/hyperlink" Target="https://www.chapters.indigo.ca/en-ca/books/harbor-me/9780399252525-item.html?ref=isbn-search" TargetMode="External"/><Relationship Id="rId85" Type="http://schemas.openxmlformats.org/officeDocument/2006/relationships/hyperlink" Target="https://www.chapters.indigo.ca/en-ca/books/alma-and-how-she-got/9780763693558-item.html?ref=isbn-search" TargetMode="External"/><Relationship Id="rId3" Type="http://schemas.openxmlformats.org/officeDocument/2006/relationships/hyperlink" Target="https://www.chapters.indigo.ca/en-ca/books/jack-not-jackie/9781499807318-item.html?ref=isbn-search" TargetMode="External"/><Relationship Id="rId12" Type="http://schemas.openxmlformats.org/officeDocument/2006/relationships/hyperlink" Target="https://www.chapters.indigo.ca/en-ca/books/notyourprincess-voices-of-native-american/9781554519576-item.html?ref=isbn-search" TargetMode="External"/><Relationship Id="rId17" Type="http://schemas.openxmlformats.org/officeDocument/2006/relationships/hyperlink" Target="https://www.chapters.indigo.ca/en-ca/books/i-am-not-a-number/9781927583944-item.html?ref=isbn-search" TargetMode="External"/><Relationship Id="rId25" Type="http://schemas.openxmlformats.org/officeDocument/2006/relationships/hyperlink" Target="https://www.chapters.indigo.ca/en-ca/books/the-legend-of-the-buffalo/9781927527481-item.html?ref=isbn-search" TargetMode="External"/><Relationship Id="rId33" Type="http://schemas.openxmlformats.org/officeDocument/2006/relationships/hyperlink" Target="https://www.chapters.indigo.ca/en-ca/books/spectacularly-beautiful-a-refugees-story/9781576878910-item.html?ref=isbn-search" TargetMode="External"/><Relationship Id="rId38" Type="http://schemas.openxmlformats.org/officeDocument/2006/relationships/hyperlink" Target="https://www.chapters.indigo.ca/en-ca/books/nowhere-boy/9781250307576-item.html?ref=isbn-search" TargetMode="External"/><Relationship Id="rId46" Type="http://schemas.openxmlformats.org/officeDocument/2006/relationships/hyperlink" Target="https://www.chapters.indigo.ca/en-ca/books/the-promise/9781772600582-item.html?ref=isbn-search" TargetMode="External"/><Relationship Id="rId59" Type="http://schemas.openxmlformats.org/officeDocument/2006/relationships/hyperlink" Target="https://www.chapters.indigo.ca/en-ca/books/wonder/9780375869020-item.html?ref=isbn-search" TargetMode="External"/><Relationship Id="rId67" Type="http://schemas.openxmlformats.org/officeDocument/2006/relationships/hyperlink" Target="https://www.chapters.indigo.ca/en-ca/books/i-didnt-stand-up/9781988347066-item.html?ref=isbn-search" TargetMode="External"/><Relationship Id="rId20" Type="http://schemas.openxmlformats.org/officeDocument/2006/relationships/hyperlink" Target="https://www.chapters.indigo.ca/en-ca/books/shi-shi-etko/9780888996596-item.html?ref=isbn-search" TargetMode="External"/><Relationship Id="rId41" Type="http://schemas.openxmlformats.org/officeDocument/2006/relationships/hyperlink" Target="https://www.chapters.indigo.ca/en-ca/books/home-of-the-brave/9780312535636-item.html?ref=isbn-search" TargetMode="External"/><Relationship Id="rId54" Type="http://schemas.openxmlformats.org/officeDocument/2006/relationships/hyperlink" Target="https://www.chapters.indigo.ca/en-ca/books/good-bye-marianne-a-story/9780887768309-item.html?ref=isbn-search" TargetMode="External"/><Relationship Id="rId62" Type="http://schemas.openxmlformats.org/officeDocument/2006/relationships/hyperlink" Target="https://www.chapters.indigo.ca/en-ca/books/the-name-jar/9780440417996-item.html?ref=isbn-search" TargetMode="External"/><Relationship Id="rId70" Type="http://schemas.openxmlformats.org/officeDocument/2006/relationships/hyperlink" Target="https://www.chapters.indigo.ca/en-ca/books/you-dont-know-everything-jilly/9780545956246-item.html?ref=isbn-search" TargetMode="External"/><Relationship Id="rId75" Type="http://schemas.openxmlformats.org/officeDocument/2006/relationships/hyperlink" Target="https://www.chapters.indigo.ca/en-ca/books/the-breadwinner-trilogy/9780888999597-item.html?ref=isbn-search" TargetMode="External"/><Relationship Id="rId83" Type="http://schemas.openxmlformats.org/officeDocument/2006/relationships/hyperlink" Target="https://www.chapters.indigo.ca/en-ca/books/bifocal/9781554550623-item.html?ref=isbn-search" TargetMode="External"/><Relationship Id="rId88" Type="http://schemas.openxmlformats.org/officeDocument/2006/relationships/hyperlink" Target="https://www.chapters.indigo.ca/en-ca/books/when-we-were-alone/9781553796732-item.html?ref=isbn-search" TargetMode="External"/><Relationship Id="rId91" Type="http://schemas.openxmlformats.org/officeDocument/2006/relationships/printerSettings" Target="../printerSettings/printerSettings1.bin"/><Relationship Id="rId1" Type="http://schemas.openxmlformats.org/officeDocument/2006/relationships/hyperlink" Target="https://www.chapters.indigo.ca/en-ca/books/be-my-love/9781443444026-item.html?ref=isbn-search" TargetMode="External"/><Relationship Id="rId6" Type="http://schemas.openxmlformats.org/officeDocument/2006/relationships/hyperlink" Target="https://www.chapters.indigo.ca/en-ca/books/one-true-way/9781338181722-item.html?ref=isbn-search" TargetMode="External"/><Relationship Id="rId15" Type="http://schemas.openxmlformats.org/officeDocument/2006/relationships/hyperlink" Target="https://www.chapters.indigo.ca/en-ca/books/fatty-legs-a-true-story/9781554512461-item.html?ref=isbn-search" TargetMode="External"/><Relationship Id="rId23" Type="http://schemas.openxmlformats.org/officeDocument/2006/relationships/hyperlink" Target="https://www.chapters.indigo.ca/en-ca/books/the-contest/9781897187647-item.html?ref=isbn-search" TargetMode="External"/><Relationship Id="rId28" Type="http://schemas.openxmlformats.org/officeDocument/2006/relationships/hyperlink" Target="https://www.chapters.indigo.ca/en-ca/books/the-water-walker/9781772600384-item.html?ref=isbn-search" TargetMode="External"/><Relationship Id="rId36" Type="http://schemas.openxmlformats.org/officeDocument/2006/relationships/hyperlink" Target="https://www.chapters.indigo.ca/en-ca/books/paper-wishes/9781250104144-item.html?ref=isbn-search" TargetMode="External"/><Relationship Id="rId49" Type="http://schemas.openxmlformats.org/officeDocument/2006/relationships/hyperlink" Target="https://www.chapters.indigo.ca/en-ca/books/the-boy-in-the-striped/9780385751537-item.html?ref=isbn-search" TargetMode="External"/><Relationship Id="rId57" Type="http://schemas.openxmlformats.org/officeDocument/2006/relationships/hyperlink" Target="https://www.chapters.indigo.ca/en-ca/books/anne-franks-diary-the-graphic/9781101871799-item.html?ref=isbn-search" TargetMode="External"/><Relationship Id="rId10" Type="http://schemas.openxmlformats.org/officeDocument/2006/relationships/hyperlink" Target="https://www.chapters.indigo.ca/en-ca/books/the-other-boy/9780062427663-item.html?ref=isbn-search" TargetMode="External"/><Relationship Id="rId31" Type="http://schemas.openxmlformats.org/officeDocument/2006/relationships/hyperlink" Target="https://www.chapters.indigo.ca/en-ca/books/teacup/9780735227774-item.html?ref=isbn-search" TargetMode="External"/><Relationship Id="rId44" Type="http://schemas.openxmlformats.org/officeDocument/2006/relationships/hyperlink" Target="https://www.chapters.indigo.ca/en-ca/books/we-are-their-voice-young/9781926920771-item.html?ref=isbn-search" TargetMode="External"/><Relationship Id="rId52" Type="http://schemas.openxmlformats.org/officeDocument/2006/relationships/hyperlink" Target="https://www.chapters.indigo.ca/en-ca/books/hidden-a-childs-story-of/9781596438736-item.html?ref=isbn-search" TargetMode="External"/><Relationship Id="rId60" Type="http://schemas.openxmlformats.org/officeDocument/2006/relationships/hyperlink" Target="https://www.chapters.indigo.ca/en-ca/books/wolf-hollow/9781101994849-item.html?ref=isbn-search" TargetMode="External"/><Relationship Id="rId65" Type="http://schemas.openxmlformats.org/officeDocument/2006/relationships/hyperlink" Target="https://www.chapters.indigo.ca/en-ca/books/posted/9780062338211-item.html?ref=isbn-search" TargetMode="External"/><Relationship Id="rId73" Type="http://schemas.openxmlformats.org/officeDocument/2006/relationships/hyperlink" Target="https://www.chapters.indigo.ca/en-ca/books/viola-desmond-wont-be-budged/9780888997791-item.html?ref=isbn-search" TargetMode="External"/><Relationship Id="rId78" Type="http://schemas.openxmlformats.org/officeDocument/2006/relationships/hyperlink" Target="https://www.chapters.indigo.ca/en-ca/books/my-name-is-bilal/9781590781753-item.html?ref=isbn-search" TargetMode="External"/><Relationship Id="rId81" Type="http://schemas.openxmlformats.org/officeDocument/2006/relationships/hyperlink" Target="https://www.chapters.indigo.ca/en-ca/books/ghost/9781481450164-item.html?ref=isbn-search" TargetMode="External"/><Relationship Id="rId86" Type="http://schemas.openxmlformats.org/officeDocument/2006/relationships/hyperlink" Target="https://www.chapters.indigo.ca/en-ca/books/wisdom-from-our-first-nations/9781927583555-item.html?ref=isbn-search" TargetMode="External"/><Relationship Id="rId4" Type="http://schemas.openxmlformats.org/officeDocument/2006/relationships/hyperlink" Target="https://www.chapters.indigo.ca/en-ca/books/juli%c3%a1n-is-a-mermaid/9780763690458-item.html?ref=isbn-search" TargetMode="External"/><Relationship Id="rId9" Type="http://schemas.openxmlformats.org/officeDocument/2006/relationships/hyperlink" Target="https://www.chapters.indigo.ca/en-ca/books/the-lotterys-plus-one/9781443445580-item.html?ref=isbn-search" TargetMode="External"/><Relationship Id="rId13" Type="http://schemas.openxmlformats.org/officeDocument/2006/relationships/hyperlink" Target="https://www.chapters.indigo.ca/en-ca/books/an-inuksuk-means-welcome/9781771471374-item.html?ref=isbn-search" TargetMode="External"/><Relationship Id="rId18" Type="http://schemas.openxmlformats.org/officeDocument/2006/relationships/hyperlink" Target="https://www.chapters.indigo.ca/en-ca/books/shannen-and-the-dream-for/9781926920306-item.html?ikwid=shannen+and+the+dream+for+a+school&amp;ikwsec=Home&amp;ikwidx=0" TargetMode="External"/><Relationship Id="rId39" Type="http://schemas.openxmlformats.org/officeDocument/2006/relationships/hyperlink" Target="https://www.chapters.indigo.ca/en-ca/books/mustafa/9781773061382-item.html?ref=isbn-search" TargetMode="External"/><Relationship Id="rId34" Type="http://schemas.openxmlformats.org/officeDocument/2006/relationships/hyperlink" Target="https://www.chapters.indigo.ca/en-ca/books/shooting-kabul/9781442401952-item.html?ref=isbn-search" TargetMode="External"/><Relationship Id="rId50" Type="http://schemas.openxmlformats.org/officeDocument/2006/relationships/hyperlink" Target="https://www.chapters.indigo.ca/en-ca/books/number-the-stars/9780547577098-item.html?ref=isbn-search" TargetMode="External"/><Relationship Id="rId55" Type="http://schemas.openxmlformats.org/officeDocument/2006/relationships/hyperlink" Target="https://www.chapters.indigo.ca/en-ca/books/daughter-of-war/9781554550449-item.html?ref=isbn-search" TargetMode="External"/><Relationship Id="rId76" Type="http://schemas.openxmlformats.org/officeDocument/2006/relationships/hyperlink" Target="https://www.chapters.indigo.ca/en-ca/books/save-me-a-seat/9780545846615-item.html?ref=isbn-search" TargetMode="External"/><Relationship Id="rId7" Type="http://schemas.openxmlformats.org/officeDocument/2006/relationships/hyperlink" Target="https://www.chapters.indigo.ca/en-ca/books/the-best-man/9780147515797-item.html?ref=isbn-search" TargetMode="External"/><Relationship Id="rId71" Type="http://schemas.openxmlformats.org/officeDocument/2006/relationships/hyperlink" Target="https://www.chapters.indigo.ca/en-ca/books/yo-soy-muslim-a-fathers/9781481489362-item.html?ref=isbn-search" TargetMode="External"/><Relationship Id="rId92" Type="http://schemas.openxmlformats.org/officeDocument/2006/relationships/drawing" Target="../drawings/drawing1.xml"/><Relationship Id="rId2" Type="http://schemas.openxmlformats.org/officeDocument/2006/relationships/hyperlink" Target="https://www.chapters.indigo.ca/en-ca/books/george/9780545812573-item.html?ref=isbn-search" TargetMode="External"/><Relationship Id="rId29" Type="http://schemas.openxmlformats.org/officeDocument/2006/relationships/hyperlink" Target="https://www.chapters.indigo.ca/en-ca/books/we-are-displaced-my-journey/9780316523646-item.html?ref=isbn-search" TargetMode="External"/><Relationship Id="rId24" Type="http://schemas.openxmlformats.org/officeDocument/2006/relationships/hyperlink" Target="https://www.chapters.indigo.ca/en-ca/books/the-mask-that-sang/9781772600131-item.html?ref=isbn-search" TargetMode="External"/><Relationship Id="rId40" Type="http://schemas.openxmlformats.org/officeDocument/2006/relationships/hyperlink" Target="https://www.chapters.indigo.ca/en-ca/books/inside-out-and-back-again/9780061962790-item.html?ref=isbn-search" TargetMode="External"/><Relationship Id="rId45" Type="http://schemas.openxmlformats.org/officeDocument/2006/relationships/hyperlink" Target="https://www.chapters.indigo.ca/en-ca/books/the-secret-of-gabis-dresser/9781896764153-item.html?ref=isbn-search" TargetMode="External"/><Relationship Id="rId66" Type="http://schemas.openxmlformats.org/officeDocument/2006/relationships/hyperlink" Target="https://www.chapters.indigo.ca/en-ca/books/loser/9780060540746-item.html?ref=isbn-search" TargetMode="External"/><Relationship Id="rId87" Type="http://schemas.openxmlformats.org/officeDocument/2006/relationships/hyperlink" Target="https://www.chapters.indigo.ca/en-ca/books/where-i-belong/9781896580777-item.html?ref=isbn-search" TargetMode="External"/><Relationship Id="rId61" Type="http://schemas.openxmlformats.org/officeDocument/2006/relationships/hyperlink" Target="https://www.chapters.indigo.ca/en-ca/books/the-reluctant-journal-of-henry/9781770496545-item.html?ref=isbn-search" TargetMode="External"/><Relationship Id="rId82" Type="http://schemas.openxmlformats.org/officeDocument/2006/relationships/hyperlink" Target="https://www.chapters.indigo.ca/en-ca/books/bud-not-buddy/9780440413288-item.html?ref=isbn-search" TargetMode="External"/><Relationship Id="rId19" Type="http://schemas.openxmlformats.org/officeDocument/2006/relationships/hyperlink" Target="https://www.chapters.indigo.ca/en-ca/books/missing-nimama/9780993935145-item.html?ikwid=Missing+Nimama&amp;ikwsec=Home&amp;ikwidx=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V124"/>
  <sheetViews>
    <sheetView tabSelected="1" zoomScale="88" zoomScaleNormal="100" workbookViewId="0">
      <selection activeCell="F72" sqref="F72"/>
    </sheetView>
  </sheetViews>
  <sheetFormatPr baseColWidth="10" defaultColWidth="9.1640625" defaultRowHeight="17"/>
  <cols>
    <col min="1" max="1" width="16.6640625" style="4" bestFit="1" customWidth="1"/>
    <col min="2" max="2" width="41.33203125" style="4" bestFit="1" customWidth="1"/>
    <col min="3" max="3" width="37.83203125" style="4" bestFit="1" customWidth="1"/>
    <col min="4" max="4" width="34" style="4" customWidth="1"/>
    <col min="5" max="5" width="14.1640625" style="4" customWidth="1"/>
    <col min="6" max="6" width="9.33203125" style="4" customWidth="1"/>
    <col min="7" max="7" width="9" style="4" customWidth="1"/>
    <col min="8" max="8" width="13.1640625" style="4" customWidth="1"/>
    <col min="9" max="9" width="10.6640625" style="12" customWidth="1"/>
    <col min="10" max="10" width="14.5" style="4" customWidth="1"/>
    <col min="11" max="11" width="18" style="4" customWidth="1"/>
    <col min="12" max="12" width="19" style="4" customWidth="1"/>
    <col min="13" max="13" width="9.1640625" style="4" customWidth="1"/>
    <col min="14" max="14" width="9.1640625" style="12" customWidth="1"/>
    <col min="15" max="26" width="9.1640625" style="4" customWidth="1"/>
    <col min="27" max="27" width="0.1640625" style="4" customWidth="1"/>
    <col min="28" max="16384" width="9.1640625" style="4"/>
  </cols>
  <sheetData>
    <row r="1" spans="1:26">
      <c r="A1" s="1"/>
      <c r="B1" s="1"/>
      <c r="C1" s="1"/>
      <c r="D1" s="53" t="s">
        <v>219</v>
      </c>
      <c r="E1" s="2" t="s">
        <v>220</v>
      </c>
      <c r="F1" s="1"/>
      <c r="G1" s="1"/>
      <c r="H1" s="1"/>
      <c r="I1" s="3"/>
      <c r="J1" s="1"/>
      <c r="K1" s="1"/>
      <c r="L1" s="1"/>
      <c r="N1" s="4"/>
    </row>
    <row r="2" spans="1:26">
      <c r="A2" s="1"/>
      <c r="B2" s="1"/>
      <c r="C2" s="1"/>
      <c r="D2" s="1" t="s">
        <v>34</v>
      </c>
      <c r="E2" s="1"/>
      <c r="F2" s="1"/>
      <c r="G2" s="1"/>
      <c r="H2" s="1"/>
      <c r="I2" s="3"/>
      <c r="J2" s="1"/>
      <c r="K2" s="1"/>
      <c r="L2" s="1"/>
      <c r="N2" s="4"/>
    </row>
    <row r="3" spans="1:26" ht="18" thickBot="1">
      <c r="A3" s="1"/>
      <c r="B3" s="1"/>
      <c r="C3" s="1"/>
      <c r="D3" s="5" t="s">
        <v>19</v>
      </c>
      <c r="E3" s="1"/>
      <c r="F3" s="1"/>
      <c r="G3" s="1"/>
      <c r="H3" s="1"/>
      <c r="I3" s="3"/>
      <c r="J3" s="1"/>
      <c r="K3" s="1"/>
      <c r="L3" s="1"/>
      <c r="N3" s="4"/>
    </row>
    <row r="4" spans="1:26" ht="18" thickBot="1">
      <c r="A4" s="1"/>
      <c r="B4" s="1"/>
      <c r="C4" s="1"/>
      <c r="D4" s="62" t="s">
        <v>7</v>
      </c>
      <c r="E4" s="63"/>
      <c r="F4" s="70"/>
      <c r="G4" s="71"/>
      <c r="H4" s="71"/>
      <c r="I4" s="72"/>
      <c r="J4" s="1"/>
      <c r="K4" s="1"/>
      <c r="L4" s="1"/>
      <c r="N4" s="4"/>
    </row>
    <row r="5" spans="1:26">
      <c r="A5" s="1"/>
      <c r="B5" s="1"/>
      <c r="C5" s="1"/>
      <c r="D5" s="64" t="s">
        <v>8</v>
      </c>
      <c r="E5" s="65"/>
      <c r="F5" s="91"/>
      <c r="G5" s="92"/>
      <c r="H5" s="92"/>
      <c r="I5" s="93"/>
      <c r="J5" s="1"/>
      <c r="K5" s="1"/>
      <c r="L5" s="1"/>
      <c r="N5" s="4"/>
    </row>
    <row r="6" spans="1:26" ht="24" thickBot="1">
      <c r="A6" s="1"/>
      <c r="B6" s="1"/>
      <c r="C6" s="39" t="s">
        <v>214</v>
      </c>
      <c r="D6" s="66"/>
      <c r="E6" s="67"/>
      <c r="F6" s="94"/>
      <c r="G6" s="95"/>
      <c r="H6" s="95"/>
      <c r="I6" s="96"/>
      <c r="J6" s="1"/>
      <c r="K6" s="1"/>
      <c r="L6" s="1"/>
      <c r="N6" s="4"/>
    </row>
    <row r="7" spans="1:26" ht="24" thickBot="1">
      <c r="A7" s="39" t="s">
        <v>218</v>
      </c>
      <c r="B7" s="1"/>
      <c r="C7" s="1"/>
      <c r="D7" s="68" t="s">
        <v>9</v>
      </c>
      <c r="E7" s="69"/>
      <c r="F7" s="73"/>
      <c r="G7" s="74"/>
      <c r="H7" s="74"/>
      <c r="I7" s="75"/>
      <c r="J7" s="1"/>
      <c r="K7" s="1"/>
      <c r="L7" s="1"/>
      <c r="N7" s="4"/>
    </row>
    <row r="8" spans="1:26" ht="18" thickBot="1">
      <c r="A8" s="23" t="s">
        <v>14</v>
      </c>
      <c r="B8" s="6"/>
      <c r="C8" s="1"/>
      <c r="D8" s="55" t="s">
        <v>10</v>
      </c>
      <c r="E8" s="56"/>
      <c r="F8" s="76"/>
      <c r="G8" s="77"/>
      <c r="H8" s="77"/>
      <c r="I8" s="78"/>
      <c r="J8" s="1"/>
      <c r="K8" s="1"/>
      <c r="L8" s="1"/>
      <c r="N8" s="4"/>
    </row>
    <row r="9" spans="1:26" ht="18" thickBot="1">
      <c r="A9" s="24" t="s">
        <v>15</v>
      </c>
      <c r="B9" s="7"/>
      <c r="C9" s="1"/>
      <c r="D9" s="55" t="s">
        <v>11</v>
      </c>
      <c r="E9" s="56"/>
      <c r="F9" s="76"/>
      <c r="G9" s="77"/>
      <c r="H9" s="77"/>
      <c r="I9" s="78"/>
      <c r="J9" s="1"/>
      <c r="K9" s="1"/>
      <c r="L9" s="1"/>
      <c r="N9" s="4"/>
    </row>
    <row r="10" spans="1:26" ht="18" thickBot="1">
      <c r="A10" s="24" t="s">
        <v>16</v>
      </c>
      <c r="B10" s="7"/>
      <c r="C10" s="1"/>
      <c r="D10" s="55" t="s">
        <v>12</v>
      </c>
      <c r="E10" s="56"/>
      <c r="F10" s="57"/>
      <c r="G10" s="58"/>
      <c r="H10" s="58"/>
      <c r="I10" s="59"/>
      <c r="J10" s="1"/>
      <c r="K10" s="1"/>
      <c r="L10" s="1"/>
      <c r="N10" s="4"/>
    </row>
    <row r="11" spans="1:26" ht="18" thickBot="1">
      <c r="A11" s="23" t="s">
        <v>17</v>
      </c>
      <c r="B11" s="8" t="s">
        <v>18</v>
      </c>
      <c r="C11" s="1"/>
      <c r="D11" s="60" t="s">
        <v>13</v>
      </c>
      <c r="E11" s="61"/>
      <c r="F11" s="79"/>
      <c r="G11" s="80"/>
      <c r="H11" s="80"/>
      <c r="I11" s="81"/>
      <c r="J11" s="1"/>
      <c r="K11" s="1"/>
      <c r="L11" s="1"/>
      <c r="N11" s="4"/>
    </row>
    <row r="12" spans="1:26">
      <c r="A12" s="1"/>
      <c r="B12" s="1"/>
      <c r="C12" s="1"/>
      <c r="D12" s="1"/>
      <c r="E12" s="1"/>
      <c r="F12" s="1"/>
      <c r="G12" s="1"/>
      <c r="H12" s="1"/>
      <c r="I12" s="3"/>
      <c r="J12" s="1"/>
      <c r="K12" s="1"/>
      <c r="L12" s="1"/>
      <c r="N12" s="4"/>
    </row>
    <row r="13" spans="1:26" ht="132" customHeight="1">
      <c r="B13" s="54" t="s">
        <v>35</v>
      </c>
      <c r="C13" s="54"/>
      <c r="D13" s="1"/>
      <c r="E13" s="1"/>
      <c r="G13" s="1"/>
      <c r="H13" s="1"/>
      <c r="I13" s="3"/>
      <c r="J13" s="1"/>
      <c r="K13" s="1"/>
      <c r="L13" s="1"/>
      <c r="N13" s="4"/>
    </row>
    <row r="14" spans="1:26" ht="24" thickBot="1">
      <c r="A14" s="1"/>
      <c r="B14" s="1"/>
      <c r="C14" s="1"/>
      <c r="D14" s="1"/>
      <c r="E14" s="1"/>
      <c r="F14" s="1"/>
      <c r="G14" s="1"/>
      <c r="H14" s="1"/>
      <c r="I14" s="3"/>
      <c r="J14" s="1"/>
      <c r="K14" s="103"/>
      <c r="L14" s="103"/>
      <c r="N14" s="82"/>
      <c r="O14" s="82"/>
      <c r="P14" s="82"/>
      <c r="Q14" s="82"/>
      <c r="R14" s="82"/>
      <c r="S14" s="82"/>
      <c r="T14" s="82"/>
      <c r="U14" s="82"/>
      <c r="V14" s="82"/>
      <c r="W14" s="82"/>
      <c r="X14" s="82"/>
      <c r="Y14" s="82"/>
      <c r="Z14" s="82"/>
    </row>
    <row r="15" spans="1:26" ht="17" customHeight="1">
      <c r="A15" s="9" t="s">
        <v>0</v>
      </c>
      <c r="B15" s="9" t="s">
        <v>1</v>
      </c>
      <c r="C15" s="9" t="s">
        <v>2</v>
      </c>
      <c r="D15" s="9" t="s">
        <v>4</v>
      </c>
      <c r="E15" s="9" t="s">
        <v>3</v>
      </c>
      <c r="F15" s="9"/>
      <c r="G15" s="10" t="s">
        <v>32</v>
      </c>
      <c r="H15" s="9" t="s">
        <v>6</v>
      </c>
      <c r="I15" s="9" t="s">
        <v>33</v>
      </c>
      <c r="J15" s="102" t="s">
        <v>20</v>
      </c>
      <c r="K15" s="104"/>
      <c r="L15" s="104"/>
      <c r="M15" s="50"/>
      <c r="N15" s="50"/>
      <c r="O15" s="50"/>
      <c r="P15" s="50"/>
      <c r="Q15" s="51"/>
      <c r="R15" s="51"/>
      <c r="S15" s="51"/>
      <c r="T15" s="51"/>
      <c r="U15" s="51"/>
      <c r="V15" s="51"/>
      <c r="W15" s="51"/>
    </row>
    <row r="16" spans="1:26" s="11" customFormat="1" ht="17" customHeight="1">
      <c r="A16" s="34">
        <v>9780316523646</v>
      </c>
      <c r="B16" s="36" t="s">
        <v>101</v>
      </c>
      <c r="C16" s="35" t="s">
        <v>139</v>
      </c>
      <c r="D16" s="35" t="s">
        <v>212</v>
      </c>
      <c r="E16" s="29" t="s">
        <v>206</v>
      </c>
      <c r="F16" s="30" t="s">
        <v>213</v>
      </c>
      <c r="G16" s="37">
        <v>24.99</v>
      </c>
      <c r="H16" s="31"/>
      <c r="I16" s="32">
        <f>G16*H16</f>
        <v>0</v>
      </c>
      <c r="J16" s="32">
        <f>I16*0.7</f>
        <v>0</v>
      </c>
      <c r="K16" s="33">
        <f>SUM(I1:I16)</f>
        <v>0</v>
      </c>
      <c r="L16" s="33">
        <f>SUM(J1:J16)</f>
        <v>0</v>
      </c>
      <c r="M16" s="52"/>
      <c r="N16" s="52"/>
      <c r="O16" s="52"/>
      <c r="P16" s="52"/>
      <c r="Q16" s="52"/>
      <c r="R16" s="52"/>
      <c r="S16" s="52"/>
      <c r="T16" s="52"/>
      <c r="U16" s="52"/>
      <c r="V16" s="52"/>
      <c r="W16" s="52"/>
      <c r="X16" s="52"/>
      <c r="Y16" s="52"/>
    </row>
    <row r="17" spans="1:25" s="11" customFormat="1" ht="17" customHeight="1">
      <c r="A17" s="34">
        <v>9781443444026</v>
      </c>
      <c r="B17" s="36" t="s">
        <v>39</v>
      </c>
      <c r="C17" s="35" t="s">
        <v>169</v>
      </c>
      <c r="D17" s="35" t="s">
        <v>209</v>
      </c>
      <c r="E17" s="29" t="s">
        <v>98</v>
      </c>
      <c r="F17" s="30" t="s">
        <v>213</v>
      </c>
      <c r="G17" s="37">
        <v>14.99</v>
      </c>
      <c r="H17" s="31"/>
      <c r="I17" s="32">
        <f>G17*H17</f>
        <v>0</v>
      </c>
      <c r="J17" s="32">
        <f>I17*0.7</f>
        <v>0</v>
      </c>
      <c r="M17" s="52"/>
      <c r="N17" s="52"/>
      <c r="O17" s="52"/>
      <c r="P17" s="52"/>
      <c r="Q17" s="52"/>
      <c r="R17" s="52"/>
      <c r="S17" s="52"/>
      <c r="T17" s="52"/>
      <c r="U17" s="52"/>
      <c r="V17" s="52"/>
      <c r="W17" s="52"/>
      <c r="X17" s="52"/>
      <c r="Y17" s="52"/>
    </row>
    <row r="18" spans="1:25" s="11" customFormat="1" ht="17" customHeight="1">
      <c r="A18" s="34">
        <v>9780545812573</v>
      </c>
      <c r="B18" s="36" t="s">
        <v>46</v>
      </c>
      <c r="C18" s="35" t="s">
        <v>147</v>
      </c>
      <c r="D18" s="35" t="s">
        <v>209</v>
      </c>
      <c r="E18" s="29" t="s">
        <v>98</v>
      </c>
      <c r="F18" s="30" t="s">
        <v>213</v>
      </c>
      <c r="G18" s="37">
        <v>9.99</v>
      </c>
      <c r="H18" s="31"/>
      <c r="I18" s="32">
        <f>G18*H18</f>
        <v>0</v>
      </c>
      <c r="J18" s="32">
        <f>I18*0.7</f>
        <v>0</v>
      </c>
      <c r="M18" s="52"/>
      <c r="N18" s="52"/>
      <c r="O18" s="52"/>
      <c r="P18" s="52"/>
      <c r="Q18" s="52"/>
      <c r="R18" s="52"/>
      <c r="S18" s="52"/>
      <c r="T18" s="52"/>
      <c r="U18" s="52"/>
      <c r="V18" s="52"/>
      <c r="W18" s="52"/>
      <c r="X18" s="52"/>
      <c r="Y18" s="52"/>
    </row>
    <row r="19" spans="1:25" s="11" customFormat="1" ht="17" customHeight="1">
      <c r="A19" s="34">
        <v>9781499807318</v>
      </c>
      <c r="B19" s="36" t="s">
        <v>93</v>
      </c>
      <c r="C19" s="35" t="s">
        <v>173</v>
      </c>
      <c r="D19" s="35" t="s">
        <v>209</v>
      </c>
      <c r="E19" s="29" t="s">
        <v>204</v>
      </c>
      <c r="F19" s="30" t="s">
        <v>213</v>
      </c>
      <c r="G19" s="37">
        <v>23.99</v>
      </c>
      <c r="H19" s="31"/>
      <c r="I19" s="32">
        <f>G19*H19</f>
        <v>0</v>
      </c>
      <c r="J19" s="32">
        <f>I19*0.7</f>
        <v>0</v>
      </c>
      <c r="M19" s="52"/>
      <c r="N19" s="52"/>
      <c r="O19" s="52"/>
      <c r="P19" s="52"/>
      <c r="Q19" s="52"/>
      <c r="R19" s="52"/>
      <c r="S19" s="52"/>
      <c r="T19" s="52"/>
      <c r="U19" s="52"/>
      <c r="V19" s="52"/>
      <c r="W19" s="52"/>
      <c r="X19" s="52"/>
      <c r="Y19" s="52"/>
    </row>
    <row r="20" spans="1:25" s="11" customFormat="1" ht="17" customHeight="1">
      <c r="A20" s="34">
        <v>9780763690458</v>
      </c>
      <c r="B20" s="36" t="s">
        <v>92</v>
      </c>
      <c r="C20" s="35" t="s">
        <v>155</v>
      </c>
      <c r="D20" s="35" t="s">
        <v>209</v>
      </c>
      <c r="E20" s="29" t="s">
        <v>204</v>
      </c>
      <c r="F20" s="30" t="s">
        <v>213</v>
      </c>
      <c r="G20" s="37">
        <v>22.99</v>
      </c>
      <c r="H20" s="31"/>
      <c r="I20" s="32">
        <f>G20*H20</f>
        <v>0</v>
      </c>
      <c r="J20" s="32">
        <f>I20*0.7</f>
        <v>0</v>
      </c>
      <c r="M20" s="52"/>
      <c r="N20" s="52"/>
      <c r="O20" s="52"/>
      <c r="P20" s="52"/>
      <c r="Q20" s="52"/>
      <c r="R20" s="52"/>
      <c r="S20" s="52"/>
      <c r="T20" s="52"/>
      <c r="U20" s="52"/>
      <c r="V20" s="52"/>
      <c r="W20" s="52"/>
      <c r="X20" s="52"/>
      <c r="Y20" s="52"/>
    </row>
    <row r="21" spans="1:25" s="11" customFormat="1" ht="17" customHeight="1">
      <c r="A21" s="34">
        <v>9781554983476</v>
      </c>
      <c r="B21" s="36" t="s">
        <v>51</v>
      </c>
      <c r="C21" s="35" t="s">
        <v>180</v>
      </c>
      <c r="D21" s="35" t="s">
        <v>209</v>
      </c>
      <c r="E21" s="29" t="s">
        <v>204</v>
      </c>
      <c r="F21" s="30" t="s">
        <v>213</v>
      </c>
      <c r="G21" s="37">
        <v>16.95</v>
      </c>
      <c r="H21" s="31"/>
      <c r="I21" s="32">
        <f>G21*H21</f>
        <v>0</v>
      </c>
      <c r="J21" s="32">
        <f>I21*0.7</f>
        <v>0</v>
      </c>
      <c r="M21" s="52"/>
      <c r="N21" s="52"/>
      <c r="O21" s="52"/>
      <c r="P21" s="52"/>
      <c r="Q21" s="52"/>
      <c r="R21" s="52"/>
      <c r="S21" s="52"/>
      <c r="T21" s="52"/>
      <c r="U21" s="52"/>
      <c r="V21" s="52"/>
      <c r="W21" s="52"/>
      <c r="X21" s="52"/>
      <c r="Y21" s="52"/>
    </row>
    <row r="22" spans="1:25" s="11" customFormat="1" ht="17" customHeight="1">
      <c r="A22" s="34">
        <v>9781338181722</v>
      </c>
      <c r="B22" s="36" t="s">
        <v>56</v>
      </c>
      <c r="C22" s="35" t="s">
        <v>165</v>
      </c>
      <c r="D22" s="35" t="s">
        <v>209</v>
      </c>
      <c r="E22" s="29" t="s">
        <v>98</v>
      </c>
      <c r="F22" s="30" t="s">
        <v>213</v>
      </c>
      <c r="G22" s="37">
        <v>22.99</v>
      </c>
      <c r="H22" s="31"/>
      <c r="I22" s="32">
        <f>G22*H22</f>
        <v>0</v>
      </c>
      <c r="J22" s="32">
        <f>I22*0.7</f>
        <v>0</v>
      </c>
      <c r="M22" s="52"/>
      <c r="N22" s="52"/>
      <c r="O22" s="52"/>
      <c r="P22" s="52"/>
      <c r="Q22" s="52"/>
      <c r="R22" s="52"/>
      <c r="S22" s="52"/>
      <c r="T22" s="52"/>
      <c r="U22" s="52"/>
      <c r="V22" s="52"/>
      <c r="W22" s="52"/>
      <c r="X22" s="52"/>
      <c r="Y22" s="52"/>
    </row>
    <row r="23" spans="1:25" s="11" customFormat="1" ht="17" customHeight="1">
      <c r="A23" s="34">
        <v>9780147515797</v>
      </c>
      <c r="B23" s="36" t="s">
        <v>66</v>
      </c>
      <c r="C23" s="35" t="s">
        <v>137</v>
      </c>
      <c r="D23" s="35" t="s">
        <v>209</v>
      </c>
      <c r="E23" s="29" t="s">
        <v>98</v>
      </c>
      <c r="F23" s="30" t="s">
        <v>213</v>
      </c>
      <c r="G23" s="37">
        <v>11.99</v>
      </c>
      <c r="H23" s="31"/>
      <c r="I23" s="32">
        <f>G23*H23</f>
        <v>0</v>
      </c>
      <c r="J23" s="32">
        <f>I23*0.7</f>
        <v>0</v>
      </c>
      <c r="M23" s="52"/>
      <c r="N23" s="52"/>
      <c r="O23" s="52"/>
      <c r="P23" s="52"/>
      <c r="Q23" s="52"/>
      <c r="R23" s="52"/>
      <c r="S23" s="52"/>
      <c r="T23" s="52"/>
      <c r="U23" s="52"/>
      <c r="V23" s="52"/>
      <c r="W23" s="52"/>
      <c r="X23" s="52"/>
      <c r="Y23" s="52"/>
    </row>
    <row r="24" spans="1:25" s="11" customFormat="1" ht="17" customHeight="1">
      <c r="A24" s="34">
        <v>9780007279043</v>
      </c>
      <c r="B24" s="36" t="s">
        <v>67</v>
      </c>
      <c r="C24" s="35" t="s">
        <v>130</v>
      </c>
      <c r="D24" s="35" t="s">
        <v>209</v>
      </c>
      <c r="E24" s="29" t="s">
        <v>98</v>
      </c>
      <c r="F24" s="30" t="s">
        <v>213</v>
      </c>
      <c r="G24" s="37">
        <v>9.99</v>
      </c>
      <c r="H24" s="31"/>
      <c r="I24" s="32">
        <f>G24*H24</f>
        <v>0</v>
      </c>
      <c r="J24" s="32">
        <f>I24*0.7</f>
        <v>0</v>
      </c>
      <c r="M24" s="52"/>
      <c r="N24" s="52"/>
      <c r="O24" s="52"/>
      <c r="P24" s="52"/>
      <c r="Q24" s="52"/>
      <c r="R24" s="52"/>
      <c r="S24" s="52"/>
      <c r="T24" s="52"/>
      <c r="U24" s="52"/>
      <c r="V24" s="52"/>
      <c r="W24" s="52"/>
      <c r="X24" s="52"/>
      <c r="Y24" s="52"/>
    </row>
    <row r="25" spans="1:25" s="11" customFormat="1" ht="17" customHeight="1">
      <c r="A25" s="38">
        <v>9781443445580</v>
      </c>
      <c r="B25" s="36" t="s">
        <v>71</v>
      </c>
      <c r="C25" s="35" t="s">
        <v>205</v>
      </c>
      <c r="D25" s="35" t="s">
        <v>209</v>
      </c>
      <c r="E25" s="29" t="s">
        <v>98</v>
      </c>
      <c r="F25" s="30" t="s">
        <v>213</v>
      </c>
      <c r="G25" s="37">
        <v>12.99</v>
      </c>
      <c r="H25" s="31"/>
      <c r="I25" s="32">
        <f>G25*H25</f>
        <v>0</v>
      </c>
      <c r="J25" s="32">
        <f>I25*0.7</f>
        <v>0</v>
      </c>
      <c r="M25" s="52"/>
      <c r="N25" s="52"/>
      <c r="O25" s="52"/>
      <c r="P25" s="52"/>
      <c r="Q25" s="52"/>
      <c r="R25" s="52"/>
      <c r="S25" s="52"/>
      <c r="T25" s="52"/>
      <c r="U25" s="52"/>
      <c r="V25" s="52"/>
      <c r="W25" s="52"/>
      <c r="X25" s="52"/>
      <c r="Y25" s="52"/>
    </row>
    <row r="26" spans="1:25" s="11" customFormat="1" ht="17" customHeight="1">
      <c r="A26" s="34">
        <v>9780062427663</v>
      </c>
      <c r="B26" s="36" t="s">
        <v>100</v>
      </c>
      <c r="C26" s="35" t="s">
        <v>135</v>
      </c>
      <c r="D26" s="35" t="s">
        <v>209</v>
      </c>
      <c r="E26" s="29" t="s">
        <v>98</v>
      </c>
      <c r="F26" s="30" t="s">
        <v>213</v>
      </c>
      <c r="G26" s="37">
        <v>21</v>
      </c>
      <c r="H26" s="31"/>
      <c r="I26" s="32">
        <f>G26*H26</f>
        <v>0</v>
      </c>
      <c r="J26" s="32">
        <f>I26*0.7</f>
        <v>0</v>
      </c>
      <c r="M26" s="52"/>
      <c r="N26" s="52"/>
      <c r="O26" s="52"/>
      <c r="P26" s="52"/>
      <c r="Q26" s="52"/>
      <c r="R26" s="52"/>
      <c r="S26" s="52"/>
      <c r="T26" s="52"/>
      <c r="U26" s="52"/>
      <c r="V26" s="52"/>
      <c r="W26" s="52"/>
      <c r="X26" s="52"/>
      <c r="Y26" s="52"/>
    </row>
    <row r="27" spans="1:25" s="11" customFormat="1" ht="17" customHeight="1">
      <c r="A27" s="34">
        <v>9781626723634</v>
      </c>
      <c r="B27" s="36" t="s">
        <v>122</v>
      </c>
      <c r="C27" s="43" t="s">
        <v>215</v>
      </c>
      <c r="D27" s="35" t="s">
        <v>209</v>
      </c>
      <c r="E27" s="29" t="s">
        <v>98</v>
      </c>
      <c r="F27" s="30" t="s">
        <v>213</v>
      </c>
      <c r="G27" s="37">
        <v>23.99</v>
      </c>
      <c r="H27" s="31"/>
      <c r="I27" s="32">
        <f>G27*H27</f>
        <v>0</v>
      </c>
      <c r="J27" s="32">
        <f>I27*0.7</f>
        <v>0</v>
      </c>
      <c r="K27" s="42"/>
      <c r="L27" s="42"/>
      <c r="M27" s="52"/>
      <c r="N27" s="52"/>
      <c r="O27" s="52"/>
      <c r="P27" s="52"/>
      <c r="Q27" s="52"/>
      <c r="R27" s="52"/>
      <c r="S27" s="52"/>
      <c r="T27" s="52"/>
      <c r="U27" s="52"/>
      <c r="V27" s="52"/>
      <c r="W27" s="52"/>
      <c r="X27" s="52"/>
      <c r="Y27" s="52"/>
    </row>
    <row r="28" spans="1:25" s="11" customFormat="1" ht="17" customHeight="1">
      <c r="A28" s="34">
        <v>9781554519576</v>
      </c>
      <c r="B28" s="36" t="s">
        <v>119</v>
      </c>
      <c r="C28" s="35" t="s">
        <v>177</v>
      </c>
      <c r="D28" s="35" t="s">
        <v>207</v>
      </c>
      <c r="E28" s="29" t="s">
        <v>206</v>
      </c>
      <c r="F28" s="30" t="s">
        <v>213</v>
      </c>
      <c r="G28" s="37">
        <v>14.95</v>
      </c>
      <c r="H28" s="31"/>
      <c r="I28" s="32">
        <f>G28*H28</f>
        <v>0</v>
      </c>
      <c r="J28" s="32">
        <f>I28*0.7</f>
        <v>0</v>
      </c>
      <c r="K28" s="42"/>
      <c r="L28" s="42"/>
      <c r="M28" s="52"/>
      <c r="N28" s="52"/>
      <c r="O28" s="52"/>
      <c r="P28" s="52"/>
      <c r="Q28" s="52"/>
      <c r="R28" s="52"/>
      <c r="S28" s="52"/>
      <c r="T28" s="52"/>
      <c r="U28" s="52"/>
      <c r="V28" s="52"/>
      <c r="W28" s="52"/>
      <c r="X28" s="52"/>
      <c r="Y28" s="52"/>
    </row>
    <row r="29" spans="1:25" s="11" customFormat="1" ht="17" customHeight="1">
      <c r="A29" s="34">
        <v>9781771471374</v>
      </c>
      <c r="B29" s="36" t="s">
        <v>38</v>
      </c>
      <c r="C29" s="35" t="s">
        <v>186</v>
      </c>
      <c r="D29" s="35" t="s">
        <v>207</v>
      </c>
      <c r="E29" s="29" t="s">
        <v>206</v>
      </c>
      <c r="F29" s="30" t="s">
        <v>213</v>
      </c>
      <c r="G29" s="37">
        <v>18.95</v>
      </c>
      <c r="H29" s="31"/>
      <c r="I29" s="32">
        <f>G29*H29</f>
        <v>0</v>
      </c>
      <c r="J29" s="32">
        <f>I29*0.7</f>
        <v>0</v>
      </c>
      <c r="K29" s="42"/>
      <c r="L29" s="42"/>
      <c r="M29" s="52"/>
      <c r="N29" s="52"/>
      <c r="O29" s="52"/>
      <c r="P29" s="52"/>
      <c r="Q29" s="52"/>
      <c r="R29" s="52"/>
      <c r="S29" s="52"/>
      <c r="T29" s="52"/>
      <c r="U29" s="52"/>
      <c r="V29" s="52"/>
      <c r="W29" s="52"/>
      <c r="X29" s="52"/>
      <c r="Y29" s="52"/>
    </row>
    <row r="30" spans="1:25" s="11" customFormat="1" ht="17" customHeight="1">
      <c r="A30" s="34">
        <v>9781554516865</v>
      </c>
      <c r="B30" s="36" t="s">
        <v>118</v>
      </c>
      <c r="C30" s="35" t="s">
        <v>177</v>
      </c>
      <c r="D30" s="35" t="s">
        <v>207</v>
      </c>
      <c r="E30" s="29" t="s">
        <v>206</v>
      </c>
      <c r="F30" s="30" t="s">
        <v>213</v>
      </c>
      <c r="G30" s="37">
        <v>14.95</v>
      </c>
      <c r="H30" s="31"/>
      <c r="I30" s="32">
        <f>G30*H30</f>
        <v>0</v>
      </c>
      <c r="J30" s="32">
        <f>I30*0.7</f>
        <v>0</v>
      </c>
      <c r="K30" s="42"/>
      <c r="L30" s="42"/>
      <c r="M30" s="52"/>
      <c r="N30" s="52"/>
      <c r="O30" s="52"/>
      <c r="P30" s="52"/>
      <c r="Q30" s="52"/>
      <c r="R30" s="52"/>
      <c r="S30" s="52"/>
      <c r="T30" s="52"/>
      <c r="U30" s="52"/>
      <c r="V30" s="52"/>
      <c r="W30" s="52"/>
      <c r="X30" s="52"/>
      <c r="Y30" s="52"/>
    </row>
    <row r="31" spans="1:25" s="11" customFormat="1" ht="17" customHeight="1">
      <c r="A31" s="34">
        <v>9781554512461</v>
      </c>
      <c r="B31" s="36" t="s">
        <v>45</v>
      </c>
      <c r="C31" s="35" t="s">
        <v>176</v>
      </c>
      <c r="D31" s="35" t="s">
        <v>207</v>
      </c>
      <c r="E31" s="29" t="s">
        <v>98</v>
      </c>
      <c r="F31" s="30" t="s">
        <v>213</v>
      </c>
      <c r="G31" s="37">
        <v>12.95</v>
      </c>
      <c r="H31" s="31"/>
      <c r="I31" s="32">
        <f>G31*H31</f>
        <v>0</v>
      </c>
      <c r="J31" s="32">
        <f>I31*0.7</f>
        <v>0</v>
      </c>
      <c r="K31" s="42"/>
      <c r="L31" s="42"/>
      <c r="M31" s="52"/>
      <c r="N31" s="52"/>
      <c r="O31" s="52"/>
      <c r="P31" s="52"/>
      <c r="Q31" s="52"/>
      <c r="R31" s="52"/>
      <c r="S31" s="52"/>
      <c r="T31" s="52"/>
      <c r="U31" s="52"/>
      <c r="V31" s="52"/>
      <c r="W31" s="52"/>
      <c r="X31" s="52"/>
      <c r="Y31" s="52"/>
    </row>
    <row r="32" spans="1:25" s="11" customFormat="1" ht="17" customHeight="1">
      <c r="A32" s="34">
        <v>9780735262928</v>
      </c>
      <c r="B32" s="36" t="s">
        <v>107</v>
      </c>
      <c r="C32" s="35" t="s">
        <v>154</v>
      </c>
      <c r="D32" s="35" t="s">
        <v>207</v>
      </c>
      <c r="E32" s="29" t="s">
        <v>204</v>
      </c>
      <c r="F32" s="30" t="s">
        <v>213</v>
      </c>
      <c r="G32" s="37">
        <v>21.99</v>
      </c>
      <c r="H32" s="31"/>
      <c r="I32" s="32">
        <f>G32*H32</f>
        <v>0</v>
      </c>
      <c r="J32" s="32">
        <f>I32*0.7</f>
        <v>0</v>
      </c>
      <c r="K32" s="42"/>
      <c r="L32" s="42"/>
      <c r="M32" s="52"/>
      <c r="N32" s="52"/>
      <c r="O32" s="52"/>
      <c r="P32" s="52"/>
      <c r="Q32" s="52"/>
      <c r="R32" s="52"/>
      <c r="S32" s="52"/>
      <c r="T32" s="52"/>
      <c r="U32" s="52"/>
      <c r="V32" s="52"/>
      <c r="W32" s="52"/>
      <c r="X32" s="52"/>
      <c r="Y32" s="52"/>
    </row>
    <row r="33" spans="1:74" s="40" customFormat="1" ht="17" customHeight="1">
      <c r="A33" s="34">
        <v>9781927583944</v>
      </c>
      <c r="B33" s="36" t="s">
        <v>48</v>
      </c>
      <c r="C33" s="35" t="s">
        <v>202</v>
      </c>
      <c r="D33" s="35" t="s">
        <v>207</v>
      </c>
      <c r="E33" s="29" t="s">
        <v>204</v>
      </c>
      <c r="F33" s="30" t="s">
        <v>213</v>
      </c>
      <c r="G33" s="37">
        <v>18.95</v>
      </c>
      <c r="H33" s="31"/>
      <c r="I33" s="32">
        <f>G33*H33</f>
        <v>0</v>
      </c>
      <c r="J33" s="32">
        <f>I33*0.7</f>
        <v>0</v>
      </c>
      <c r="K33" s="42"/>
      <c r="L33" s="42"/>
      <c r="M33" s="52"/>
      <c r="N33" s="52"/>
      <c r="O33" s="52"/>
      <c r="P33" s="52"/>
      <c r="Q33" s="52"/>
      <c r="R33" s="52"/>
      <c r="S33" s="52"/>
      <c r="T33" s="52"/>
      <c r="U33" s="52"/>
      <c r="V33" s="52"/>
      <c r="W33" s="52"/>
      <c r="X33" s="52"/>
      <c r="Y33" s="5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row>
    <row r="34" spans="1:74" s="11" customFormat="1" ht="17" customHeight="1">
      <c r="A34" s="44">
        <v>9780993840043</v>
      </c>
      <c r="B34" s="45" t="s">
        <v>49</v>
      </c>
      <c r="C34" s="43" t="s">
        <v>217</v>
      </c>
      <c r="D34" s="43" t="s">
        <v>207</v>
      </c>
      <c r="E34" s="46" t="s">
        <v>98</v>
      </c>
      <c r="F34" s="49" t="s">
        <v>213</v>
      </c>
      <c r="G34" s="47">
        <v>20</v>
      </c>
      <c r="H34" s="31"/>
      <c r="I34" s="48">
        <f>G34*H34</f>
        <v>0</v>
      </c>
      <c r="J34" s="48">
        <f>I34*0.7</f>
        <v>0</v>
      </c>
      <c r="K34" s="42"/>
      <c r="L34" s="42"/>
      <c r="M34" s="52"/>
      <c r="N34" s="52"/>
      <c r="O34" s="52"/>
      <c r="P34" s="52"/>
      <c r="Q34" s="52"/>
      <c r="R34" s="52"/>
      <c r="S34" s="52"/>
      <c r="T34" s="52"/>
      <c r="U34" s="52"/>
      <c r="V34" s="52"/>
      <c r="W34" s="52"/>
      <c r="X34" s="52"/>
      <c r="Y34" s="5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row>
    <row r="35" spans="1:74" s="11" customFormat="1" ht="17" customHeight="1">
      <c r="A35" s="34">
        <v>9780993935145</v>
      </c>
      <c r="B35" s="36" t="s">
        <v>112</v>
      </c>
      <c r="C35" s="35" t="s">
        <v>161</v>
      </c>
      <c r="D35" s="35" t="s">
        <v>207</v>
      </c>
      <c r="E35" s="29" t="s">
        <v>204</v>
      </c>
      <c r="F35" s="49" t="s">
        <v>213</v>
      </c>
      <c r="G35" s="37">
        <v>19.95</v>
      </c>
      <c r="H35" s="31"/>
      <c r="I35" s="32">
        <f>G35*H35</f>
        <v>0</v>
      </c>
      <c r="J35" s="32">
        <f>I35*0.7</f>
        <v>0</v>
      </c>
      <c r="K35" s="42"/>
      <c r="L35" s="42"/>
      <c r="M35" s="52"/>
      <c r="N35" s="52"/>
      <c r="O35" s="52"/>
      <c r="P35" s="52"/>
      <c r="Q35" s="52"/>
      <c r="R35" s="52"/>
      <c r="S35" s="52"/>
      <c r="T35" s="52"/>
      <c r="U35" s="52"/>
      <c r="V35" s="52"/>
      <c r="W35" s="52"/>
      <c r="X35" s="52"/>
      <c r="Y35" s="5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row>
    <row r="36" spans="1:74" s="11" customFormat="1" ht="17" customHeight="1">
      <c r="A36" s="34">
        <v>9781926920306</v>
      </c>
      <c r="B36" s="36" t="s">
        <v>61</v>
      </c>
      <c r="C36" s="35" t="s">
        <v>198</v>
      </c>
      <c r="D36" s="35" t="s">
        <v>207</v>
      </c>
      <c r="E36" s="29" t="s">
        <v>206</v>
      </c>
      <c r="F36" s="49" t="s">
        <v>213</v>
      </c>
      <c r="G36" s="37">
        <v>14.95</v>
      </c>
      <c r="H36" s="31"/>
      <c r="I36" s="32">
        <f>G36*H36</f>
        <v>0</v>
      </c>
      <c r="J36" s="32">
        <f>I36*0.7</f>
        <v>0</v>
      </c>
      <c r="K36" s="42"/>
      <c r="L36" s="42"/>
      <c r="M36" s="52"/>
      <c r="N36" s="52"/>
      <c r="O36" s="52"/>
      <c r="P36" s="52"/>
      <c r="Q36" s="52"/>
      <c r="R36" s="52"/>
      <c r="S36" s="52"/>
      <c r="T36" s="52"/>
      <c r="U36" s="52"/>
      <c r="V36" s="52"/>
      <c r="W36" s="52"/>
      <c r="X36" s="52"/>
      <c r="Y36" s="5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row>
    <row r="37" spans="1:74" s="11" customFormat="1" ht="17" customHeight="1">
      <c r="A37" s="34">
        <v>9780888996596</v>
      </c>
      <c r="B37" s="36" t="s">
        <v>109</v>
      </c>
      <c r="C37" s="35" t="s">
        <v>157</v>
      </c>
      <c r="D37" s="35" t="s">
        <v>207</v>
      </c>
      <c r="E37" s="29" t="s">
        <v>204</v>
      </c>
      <c r="F37" s="30" t="s">
        <v>213</v>
      </c>
      <c r="G37" s="37">
        <v>18.95</v>
      </c>
      <c r="H37" s="31"/>
      <c r="I37" s="32">
        <f>G37*H37</f>
        <v>0</v>
      </c>
      <c r="J37" s="32">
        <f>I37*0.7</f>
        <v>0</v>
      </c>
      <c r="K37" s="42"/>
      <c r="L37" s="42"/>
      <c r="M37" s="52"/>
      <c r="N37" s="52"/>
      <c r="O37" s="52"/>
      <c r="P37" s="52"/>
      <c r="Q37" s="52"/>
      <c r="R37" s="52"/>
      <c r="S37" s="52"/>
      <c r="T37" s="52"/>
      <c r="U37" s="52"/>
      <c r="V37" s="52"/>
      <c r="W37" s="52"/>
      <c r="X37" s="52"/>
      <c r="Y37" s="5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row>
    <row r="38" spans="1:74" s="11" customFormat="1" ht="17" customHeight="1">
      <c r="A38" s="34">
        <v>9781773061177</v>
      </c>
      <c r="B38" s="36" t="s">
        <v>63</v>
      </c>
      <c r="C38" s="35" t="s">
        <v>191</v>
      </c>
      <c r="D38" s="35" t="s">
        <v>207</v>
      </c>
      <c r="E38" s="29" t="s">
        <v>204</v>
      </c>
      <c r="F38" s="30" t="s">
        <v>213</v>
      </c>
      <c r="G38" s="37">
        <v>10.27</v>
      </c>
      <c r="H38" s="31"/>
      <c r="I38" s="32">
        <f>G38*H38</f>
        <v>0</v>
      </c>
      <c r="J38" s="32">
        <f>I38*0.7</f>
        <v>0</v>
      </c>
      <c r="K38" s="42"/>
      <c r="L38" s="42"/>
      <c r="M38" s="52"/>
      <c r="N38" s="52"/>
      <c r="O38" s="52"/>
      <c r="P38" s="52"/>
      <c r="Q38" s="52"/>
      <c r="R38" s="52"/>
      <c r="S38" s="52"/>
      <c r="T38" s="52"/>
      <c r="U38" s="52"/>
      <c r="V38" s="52"/>
      <c r="W38" s="52"/>
      <c r="X38" s="52"/>
      <c r="Y38" s="5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row>
    <row r="39" spans="1:74" s="11" customFormat="1" ht="17" customHeight="1">
      <c r="A39" s="34">
        <v>9781772600377</v>
      </c>
      <c r="B39" s="36" t="s">
        <v>64</v>
      </c>
      <c r="C39" s="35" t="s">
        <v>161</v>
      </c>
      <c r="D39" s="35" t="s">
        <v>207</v>
      </c>
      <c r="E39" s="29" t="s">
        <v>204</v>
      </c>
      <c r="F39" s="30" t="s">
        <v>213</v>
      </c>
      <c r="G39" s="37">
        <v>17.95</v>
      </c>
      <c r="H39" s="31"/>
      <c r="I39" s="32">
        <f>G39*H39</f>
        <v>0</v>
      </c>
      <c r="J39" s="32">
        <f>I39*0.7</f>
        <v>0</v>
      </c>
      <c r="K39" s="42"/>
      <c r="L39" s="42"/>
      <c r="M39" s="52"/>
      <c r="N39" s="52"/>
      <c r="O39" s="52"/>
      <c r="P39" s="52"/>
      <c r="Q39" s="52"/>
      <c r="R39" s="52"/>
      <c r="S39" s="52"/>
      <c r="T39" s="52"/>
      <c r="U39" s="52"/>
      <c r="V39" s="52"/>
      <c r="W39" s="52"/>
      <c r="X39" s="52"/>
      <c r="Y39" s="5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row>
    <row r="40" spans="1:74" s="11" customFormat="1" ht="17" customHeight="1">
      <c r="A40" s="34">
        <v>9781897187647</v>
      </c>
      <c r="B40" s="36" t="s">
        <v>69</v>
      </c>
      <c r="C40" s="35" t="s">
        <v>197</v>
      </c>
      <c r="D40" s="35" t="s">
        <v>207</v>
      </c>
      <c r="E40" s="29" t="s">
        <v>98</v>
      </c>
      <c r="F40" s="30" t="s">
        <v>213</v>
      </c>
      <c r="G40" s="37">
        <v>8.9499999999999993</v>
      </c>
      <c r="H40" s="31"/>
      <c r="I40" s="32">
        <f>G40*H40</f>
        <v>0</v>
      </c>
      <c r="J40" s="32">
        <f>I40*0.7</f>
        <v>0</v>
      </c>
      <c r="K40" s="42"/>
      <c r="L40" s="42"/>
      <c r="M40" s="52"/>
      <c r="N40" s="52"/>
      <c r="O40" s="52"/>
      <c r="P40" s="52"/>
      <c r="Q40" s="52"/>
      <c r="R40" s="52"/>
      <c r="S40" s="52"/>
      <c r="T40" s="52"/>
      <c r="U40" s="52"/>
      <c r="V40" s="52"/>
      <c r="W40" s="52"/>
      <c r="X40" s="52"/>
      <c r="Y40" s="5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row>
    <row r="41" spans="1:74" s="11" customFormat="1" ht="17" customHeight="1">
      <c r="A41" s="34">
        <v>9781927527481</v>
      </c>
      <c r="B41" s="36" t="s">
        <v>95</v>
      </c>
      <c r="C41" s="35" t="s">
        <v>200</v>
      </c>
      <c r="D41" s="35" t="s">
        <v>207</v>
      </c>
      <c r="E41" s="29" t="s">
        <v>204</v>
      </c>
      <c r="F41" s="30" t="s">
        <v>213</v>
      </c>
      <c r="G41" s="37">
        <v>12.95</v>
      </c>
      <c r="H41" s="31"/>
      <c r="I41" s="32">
        <f>G41*H41</f>
        <v>0</v>
      </c>
      <c r="J41" s="32">
        <f>I41*0.7</f>
        <v>0</v>
      </c>
      <c r="K41" s="42"/>
      <c r="L41" s="42"/>
      <c r="M41" s="52"/>
      <c r="N41" s="52"/>
      <c r="O41" s="52"/>
      <c r="P41" s="52"/>
      <c r="Q41" s="52"/>
      <c r="R41" s="52"/>
      <c r="S41" s="52"/>
      <c r="T41" s="52"/>
      <c r="U41" s="52"/>
      <c r="V41" s="52"/>
      <c r="W41" s="52"/>
      <c r="X41" s="52"/>
      <c r="Y41" s="5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row>
    <row r="42" spans="1:74" s="11" customFormat="1" ht="17" customHeight="1">
      <c r="A42" s="34">
        <v>9781772600131</v>
      </c>
      <c r="B42" s="36" t="s">
        <v>124</v>
      </c>
      <c r="C42" s="35" t="s">
        <v>187</v>
      </c>
      <c r="D42" s="35" t="s">
        <v>207</v>
      </c>
      <c r="E42" s="29" t="s">
        <v>98</v>
      </c>
      <c r="F42" s="30" t="s">
        <v>213</v>
      </c>
      <c r="G42" s="37">
        <v>9.9499999999999993</v>
      </c>
      <c r="H42" s="31"/>
      <c r="I42" s="32">
        <f>G42*H42</f>
        <v>0</v>
      </c>
      <c r="J42" s="32">
        <f>I42*0.7</f>
        <v>0</v>
      </c>
      <c r="K42" s="42"/>
      <c r="L42" s="42"/>
      <c r="M42" s="52"/>
      <c r="N42" s="52"/>
      <c r="O42" s="52"/>
      <c r="P42" s="52"/>
      <c r="Q42" s="52"/>
      <c r="R42" s="52"/>
      <c r="S42" s="52"/>
      <c r="T42" s="52"/>
      <c r="U42" s="52"/>
      <c r="V42" s="52"/>
      <c r="W42" s="52"/>
      <c r="X42" s="52"/>
      <c r="Y42" s="5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row>
    <row r="43" spans="1:74" s="11" customFormat="1" ht="17" customHeight="1">
      <c r="A43" s="34">
        <v>9781927527009</v>
      </c>
      <c r="B43" s="36" t="s">
        <v>77</v>
      </c>
      <c r="C43" s="35" t="s">
        <v>199</v>
      </c>
      <c r="D43" s="35" t="s">
        <v>207</v>
      </c>
      <c r="E43" s="29" t="s">
        <v>204</v>
      </c>
      <c r="F43" s="30" t="s">
        <v>213</v>
      </c>
      <c r="G43" s="37">
        <v>12.95</v>
      </c>
      <c r="H43" s="31"/>
      <c r="I43" s="32">
        <f>G43*H43</f>
        <v>0</v>
      </c>
      <c r="J43" s="32">
        <f>I43*0.7</f>
        <v>0</v>
      </c>
      <c r="K43" s="42"/>
      <c r="L43" s="42"/>
      <c r="M43" s="52"/>
      <c r="N43" s="52"/>
      <c r="O43" s="52"/>
      <c r="P43" s="52"/>
      <c r="Q43" s="52"/>
      <c r="R43" s="52"/>
      <c r="S43" s="52"/>
      <c r="T43" s="52"/>
      <c r="U43" s="52"/>
      <c r="V43" s="52"/>
      <c r="W43" s="52"/>
      <c r="X43" s="52"/>
      <c r="Y43" s="5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row>
    <row r="44" spans="1:74" s="11" customFormat="1" ht="17" customHeight="1">
      <c r="A44" s="34">
        <v>9781772600384</v>
      </c>
      <c r="B44" s="36" t="s">
        <v>78</v>
      </c>
      <c r="C44" s="35" t="s">
        <v>188</v>
      </c>
      <c r="D44" s="35" t="s">
        <v>207</v>
      </c>
      <c r="E44" s="29" t="s">
        <v>204</v>
      </c>
      <c r="F44" s="30" t="s">
        <v>213</v>
      </c>
      <c r="G44" s="37">
        <v>16.95</v>
      </c>
      <c r="H44" s="31"/>
      <c r="I44" s="32">
        <f>G44*H44</f>
        <v>0</v>
      </c>
      <c r="J44" s="32">
        <f>I44*0.7</f>
        <v>0</v>
      </c>
      <c r="K44" s="42"/>
      <c r="L44" s="42"/>
      <c r="M44" s="52"/>
      <c r="N44" s="52"/>
      <c r="O44" s="52"/>
      <c r="P44" s="52"/>
      <c r="Q44" s="52"/>
      <c r="R44" s="52"/>
      <c r="S44" s="52"/>
      <c r="T44" s="52"/>
      <c r="U44" s="52"/>
      <c r="V44" s="52"/>
      <c r="W44" s="52"/>
      <c r="X44" s="52"/>
      <c r="Y44" s="5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row>
    <row r="45" spans="1:74" s="11" customFormat="1" ht="17" customHeight="1">
      <c r="A45" s="34">
        <v>9781554514908</v>
      </c>
      <c r="B45" s="36" t="s">
        <v>79</v>
      </c>
      <c r="C45" s="35" t="s">
        <v>176</v>
      </c>
      <c r="D45" s="35" t="s">
        <v>207</v>
      </c>
      <c r="E45" s="29" t="s">
        <v>204</v>
      </c>
      <c r="F45" s="30" t="s">
        <v>213</v>
      </c>
      <c r="G45" s="37">
        <v>9.9499999999999993</v>
      </c>
      <c r="H45" s="31"/>
      <c r="I45" s="32">
        <f>G45*H45</f>
        <v>0</v>
      </c>
      <c r="J45" s="32">
        <f>I45*0.7</f>
        <v>0</v>
      </c>
      <c r="K45" s="42"/>
      <c r="L45" s="42"/>
      <c r="M45" s="52"/>
      <c r="N45" s="52"/>
      <c r="O45" s="52"/>
      <c r="P45" s="52"/>
      <c r="Q45" s="52"/>
      <c r="R45" s="52"/>
      <c r="S45" s="52"/>
      <c r="T45" s="52"/>
      <c r="U45" s="52"/>
      <c r="V45" s="52"/>
      <c r="W45" s="52"/>
      <c r="X45" s="52"/>
      <c r="Y45" s="5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row>
    <row r="46" spans="1:74" s="11" customFormat="1" ht="17" customHeight="1">
      <c r="A46" s="34">
        <v>9781553796732</v>
      </c>
      <c r="B46" s="36" t="s">
        <v>80</v>
      </c>
      <c r="C46" s="35" t="s">
        <v>175</v>
      </c>
      <c r="D46" s="35" t="s">
        <v>207</v>
      </c>
      <c r="E46" s="29" t="s">
        <v>204</v>
      </c>
      <c r="F46" s="30" t="s">
        <v>213</v>
      </c>
      <c r="G46" s="37">
        <v>19.95</v>
      </c>
      <c r="H46" s="31"/>
      <c r="I46" s="32">
        <f>G46*H46</f>
        <v>0</v>
      </c>
      <c r="J46" s="32">
        <f>I46*0.7</f>
        <v>0</v>
      </c>
      <c r="K46" s="42"/>
      <c r="L46" s="42"/>
      <c r="M46" s="52"/>
      <c r="N46" s="52"/>
      <c r="O46" s="52"/>
      <c r="P46" s="52"/>
      <c r="Q46" s="52"/>
      <c r="R46" s="52"/>
      <c r="S46" s="52"/>
      <c r="T46" s="52"/>
      <c r="U46" s="52"/>
      <c r="V46" s="52"/>
      <c r="W46" s="52"/>
      <c r="X46" s="52"/>
      <c r="Y46" s="5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row>
    <row r="47" spans="1:74" s="11" customFormat="1" ht="17" customHeight="1">
      <c r="A47" s="34">
        <v>9781896580777</v>
      </c>
      <c r="B47" s="36" t="s">
        <v>81</v>
      </c>
      <c r="C47" s="35" t="s">
        <v>194</v>
      </c>
      <c r="D47" s="35" t="s">
        <v>207</v>
      </c>
      <c r="E47" s="29" t="s">
        <v>206</v>
      </c>
      <c r="F47" s="30" t="s">
        <v>213</v>
      </c>
      <c r="G47" s="37">
        <v>12.95</v>
      </c>
      <c r="H47" s="31"/>
      <c r="I47" s="32">
        <f>G47*H47</f>
        <v>0</v>
      </c>
      <c r="J47" s="32">
        <f>I47*0.7</f>
        <v>0</v>
      </c>
      <c r="K47" s="42"/>
      <c r="L47" s="42"/>
      <c r="M47" s="52"/>
      <c r="N47" s="52"/>
      <c r="O47" s="52"/>
      <c r="P47" s="52"/>
      <c r="Q47" s="52"/>
      <c r="R47" s="52"/>
      <c r="S47" s="52"/>
      <c r="T47" s="52"/>
      <c r="U47" s="52"/>
      <c r="V47" s="52"/>
      <c r="W47" s="52"/>
      <c r="X47" s="52"/>
      <c r="Y47" s="5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row>
    <row r="48" spans="1:74" s="11" customFormat="1" ht="17" customHeight="1">
      <c r="A48" s="34">
        <v>9781927583555</v>
      </c>
      <c r="B48" s="36" t="s">
        <v>129</v>
      </c>
      <c r="C48" s="35" t="s">
        <v>201</v>
      </c>
      <c r="D48" s="35" t="s">
        <v>207</v>
      </c>
      <c r="E48" s="29" t="s">
        <v>206</v>
      </c>
      <c r="F48" s="30" t="s">
        <v>213</v>
      </c>
      <c r="G48" s="37">
        <v>10.95</v>
      </c>
      <c r="H48" s="31"/>
      <c r="I48" s="32">
        <f>G48*H48</f>
        <v>0</v>
      </c>
      <c r="J48" s="32">
        <f>I48*0.7</f>
        <v>0</v>
      </c>
      <c r="K48" s="42"/>
      <c r="L48" s="42"/>
      <c r="M48" s="52"/>
      <c r="N48" s="52"/>
      <c r="O48" s="52"/>
      <c r="P48" s="52"/>
      <c r="Q48" s="52"/>
      <c r="R48" s="52"/>
      <c r="S48" s="52"/>
      <c r="T48" s="52"/>
      <c r="U48" s="52"/>
      <c r="V48" s="52"/>
      <c r="W48" s="52"/>
      <c r="X48" s="52"/>
      <c r="Y48" s="5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row>
    <row r="49" spans="1:74" s="11" customFormat="1" ht="17" customHeight="1">
      <c r="A49" s="34">
        <v>9780763693558</v>
      </c>
      <c r="B49" s="36" t="s">
        <v>108</v>
      </c>
      <c r="C49" s="35" t="s">
        <v>97</v>
      </c>
      <c r="D49" s="35" t="s">
        <v>210</v>
      </c>
      <c r="E49" s="29" t="s">
        <v>204</v>
      </c>
      <c r="F49" s="30" t="s">
        <v>213</v>
      </c>
      <c r="G49" s="37">
        <v>21.99</v>
      </c>
      <c r="H49" s="31"/>
      <c r="I49" s="32">
        <f>G49*H49</f>
        <v>0</v>
      </c>
      <c r="J49" s="32">
        <f>I49*0.7</f>
        <v>0</v>
      </c>
      <c r="K49" s="42"/>
      <c r="L49" s="42"/>
      <c r="M49" s="52"/>
      <c r="N49" s="52"/>
      <c r="O49" s="52"/>
      <c r="P49" s="52"/>
      <c r="Q49" s="52"/>
      <c r="R49" s="52"/>
      <c r="S49" s="52"/>
      <c r="T49" s="52"/>
      <c r="U49" s="52"/>
      <c r="V49" s="52"/>
      <c r="W49" s="52"/>
      <c r="X49" s="52"/>
      <c r="Y49" s="5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row>
    <row r="50" spans="1:74" s="11" customFormat="1" ht="17" customHeight="1">
      <c r="A50" s="34">
        <v>9780399544682</v>
      </c>
      <c r="B50" s="36" t="s">
        <v>37</v>
      </c>
      <c r="C50" s="35" t="s">
        <v>144</v>
      </c>
      <c r="D50" s="35" t="s">
        <v>210</v>
      </c>
      <c r="E50" s="29" t="s">
        <v>98</v>
      </c>
      <c r="F50" s="30" t="s">
        <v>213</v>
      </c>
      <c r="G50" s="37">
        <v>23.99</v>
      </c>
      <c r="H50" s="31"/>
      <c r="I50" s="32">
        <f>G50*H50</f>
        <v>0</v>
      </c>
      <c r="J50" s="32">
        <f>I50*0.7</f>
        <v>0</v>
      </c>
      <c r="K50" s="42"/>
      <c r="L50" s="42"/>
      <c r="M50" s="52"/>
      <c r="N50" s="52"/>
      <c r="O50" s="52"/>
      <c r="P50" s="52"/>
      <c r="Q50" s="52"/>
      <c r="R50" s="52"/>
      <c r="S50" s="52"/>
      <c r="T50" s="52"/>
      <c r="U50" s="52"/>
      <c r="V50" s="52"/>
      <c r="W50" s="52"/>
      <c r="X50" s="52"/>
      <c r="Y50" s="5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row>
    <row r="51" spans="1:74" s="11" customFormat="1" ht="17" customHeight="1">
      <c r="A51" s="34">
        <v>9781554550623</v>
      </c>
      <c r="B51" s="36" t="s">
        <v>41</v>
      </c>
      <c r="C51" s="35" t="s">
        <v>179</v>
      </c>
      <c r="D51" s="35" t="s">
        <v>210</v>
      </c>
      <c r="E51" s="29" t="s">
        <v>98</v>
      </c>
      <c r="F51" s="30" t="s">
        <v>213</v>
      </c>
      <c r="G51" s="37">
        <v>12.95</v>
      </c>
      <c r="H51" s="31"/>
      <c r="I51" s="32">
        <f>G51*H51</f>
        <v>0</v>
      </c>
      <c r="J51" s="32">
        <f>I51*0.7</f>
        <v>0</v>
      </c>
      <c r="K51" s="42"/>
      <c r="L51" s="42"/>
      <c r="M51" s="52"/>
      <c r="N51" s="52"/>
      <c r="O51" s="52"/>
      <c r="P51" s="52"/>
      <c r="Q51" s="52"/>
      <c r="R51" s="52"/>
      <c r="S51" s="52"/>
      <c r="T51" s="52"/>
      <c r="U51" s="52"/>
      <c r="V51" s="52"/>
      <c r="W51" s="52"/>
      <c r="X51" s="52"/>
      <c r="Y51" s="5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row>
    <row r="52" spans="1:74" s="11" customFormat="1" ht="17" customHeight="1">
      <c r="A52" s="34">
        <v>9780440413288</v>
      </c>
      <c r="B52" s="36" t="s">
        <v>103</v>
      </c>
      <c r="C52" s="43" t="s">
        <v>216</v>
      </c>
      <c r="D52" s="35" t="s">
        <v>210</v>
      </c>
      <c r="E52" s="29" t="s">
        <v>98</v>
      </c>
      <c r="F52" s="30" t="s">
        <v>213</v>
      </c>
      <c r="G52" s="37">
        <v>11.99</v>
      </c>
      <c r="H52" s="31"/>
      <c r="I52" s="32">
        <f>G52*H52</f>
        <v>0</v>
      </c>
      <c r="J52" s="32">
        <f>I52*0.7</f>
        <v>0</v>
      </c>
      <c r="K52" s="42"/>
      <c r="L52" s="42"/>
      <c r="M52" s="52"/>
      <c r="N52" s="52"/>
      <c r="O52" s="52"/>
      <c r="P52" s="52"/>
      <c r="Q52" s="52"/>
      <c r="R52" s="52"/>
      <c r="S52" s="52"/>
      <c r="T52" s="52"/>
      <c r="U52" s="52"/>
      <c r="V52" s="52"/>
      <c r="W52" s="52"/>
      <c r="X52" s="52"/>
      <c r="Y52" s="5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row>
    <row r="53" spans="1:74" s="11" customFormat="1" ht="17" customHeight="1">
      <c r="A53" s="34">
        <v>9781481450164</v>
      </c>
      <c r="B53" s="36" t="s">
        <v>116</v>
      </c>
      <c r="C53" s="35" t="s">
        <v>171</v>
      </c>
      <c r="D53" s="35" t="s">
        <v>210</v>
      </c>
      <c r="E53" s="29" t="s">
        <v>98</v>
      </c>
      <c r="F53" s="30" t="s">
        <v>213</v>
      </c>
      <c r="G53" s="37">
        <v>10.99</v>
      </c>
      <c r="H53" s="31"/>
      <c r="I53" s="32">
        <f>G53*H53</f>
        <v>0</v>
      </c>
      <c r="J53" s="32">
        <f>I53*0.7</f>
        <v>0</v>
      </c>
      <c r="K53" s="42"/>
      <c r="L53" s="42"/>
      <c r="M53" s="52"/>
      <c r="N53" s="52"/>
      <c r="O53" s="52"/>
      <c r="P53" s="52"/>
      <c r="Q53" s="52"/>
      <c r="R53" s="52"/>
      <c r="S53" s="52"/>
      <c r="T53" s="52"/>
      <c r="U53" s="52"/>
      <c r="V53" s="52"/>
      <c r="W53" s="52"/>
      <c r="X53" s="52"/>
      <c r="Y53" s="5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row>
    <row r="54" spans="1:74" s="40" customFormat="1" ht="17" customHeight="1">
      <c r="A54" s="34">
        <v>9780399252525</v>
      </c>
      <c r="B54" s="36" t="s">
        <v>102</v>
      </c>
      <c r="C54" s="35" t="s">
        <v>143</v>
      </c>
      <c r="D54" s="35" t="s">
        <v>210</v>
      </c>
      <c r="E54" s="29" t="s">
        <v>98</v>
      </c>
      <c r="F54" s="30" t="s">
        <v>213</v>
      </c>
      <c r="G54" s="37">
        <v>23.99</v>
      </c>
      <c r="H54" s="31"/>
      <c r="I54" s="32">
        <f>G54*H54</f>
        <v>0</v>
      </c>
      <c r="J54" s="32">
        <f>I54*0.7</f>
        <v>0</v>
      </c>
      <c r="K54" s="42"/>
      <c r="L54" s="42"/>
      <c r="M54" s="52"/>
      <c r="N54" s="52"/>
      <c r="O54" s="52"/>
      <c r="P54" s="52"/>
      <c r="Q54" s="52"/>
      <c r="R54" s="52"/>
      <c r="S54" s="52"/>
      <c r="T54" s="52"/>
      <c r="U54" s="52"/>
      <c r="V54" s="52"/>
      <c r="W54" s="52"/>
      <c r="X54" s="52"/>
      <c r="Y54" s="5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row>
    <row r="55" spans="1:74" s="11" customFormat="1" ht="17" customHeight="1">
      <c r="A55" s="34">
        <v>9780064462266</v>
      </c>
      <c r="B55" s="36" t="s">
        <v>89</v>
      </c>
      <c r="C55" s="35" t="s">
        <v>134</v>
      </c>
      <c r="D55" s="35" t="s">
        <v>210</v>
      </c>
      <c r="E55" s="29" t="s">
        <v>204</v>
      </c>
      <c r="F55" s="30" t="s">
        <v>213</v>
      </c>
      <c r="G55" s="37">
        <v>9.99</v>
      </c>
      <c r="H55" s="31"/>
      <c r="I55" s="32">
        <f>G55*H55</f>
        <v>0</v>
      </c>
      <c r="J55" s="32">
        <f>I55*0.7</f>
        <v>0</v>
      </c>
      <c r="K55" s="42"/>
      <c r="L55" s="42"/>
      <c r="M55" s="52"/>
      <c r="N55" s="52"/>
      <c r="O55" s="52"/>
      <c r="P55" s="52"/>
      <c r="Q55" s="52"/>
      <c r="R55" s="52"/>
      <c r="S55" s="52"/>
      <c r="T55" s="52"/>
      <c r="U55" s="52"/>
      <c r="V55" s="52"/>
      <c r="W55" s="52"/>
      <c r="X55" s="52"/>
      <c r="Y55" s="5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row>
    <row r="56" spans="1:74" s="11" customFormat="1" ht="17" customHeight="1">
      <c r="A56" s="34">
        <v>9781590781753</v>
      </c>
      <c r="B56" s="36" t="s">
        <v>121</v>
      </c>
      <c r="C56" s="35" t="s">
        <v>182</v>
      </c>
      <c r="D56" s="35" t="s">
        <v>210</v>
      </c>
      <c r="E56" s="29" t="s">
        <v>204</v>
      </c>
      <c r="F56" s="30" t="s">
        <v>213</v>
      </c>
      <c r="G56" s="37">
        <v>23.99</v>
      </c>
      <c r="H56" s="31"/>
      <c r="I56" s="32">
        <f>G56*H56</f>
        <v>0</v>
      </c>
      <c r="J56" s="32">
        <f>I56*0.7</f>
        <v>0</v>
      </c>
      <c r="L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row>
    <row r="57" spans="1:74" s="11" customFormat="1" ht="17" customHeight="1">
      <c r="A57" s="34">
        <v>9780544785076</v>
      </c>
      <c r="B57" s="36" t="s">
        <v>104</v>
      </c>
      <c r="C57" s="35" t="s">
        <v>146</v>
      </c>
      <c r="D57" s="35" t="s">
        <v>210</v>
      </c>
      <c r="E57" s="29" t="s">
        <v>98</v>
      </c>
      <c r="F57" s="30" t="s">
        <v>213</v>
      </c>
      <c r="G57" s="37">
        <v>23.99</v>
      </c>
      <c r="H57" s="31"/>
      <c r="I57" s="32">
        <f>G57*H57</f>
        <v>0</v>
      </c>
      <c r="J57" s="32">
        <f>I57*0.7</f>
        <v>0</v>
      </c>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row>
    <row r="58" spans="1:74" s="11" customFormat="1" ht="17" customHeight="1">
      <c r="A58" s="34">
        <v>9780545846615</v>
      </c>
      <c r="B58" s="36" t="s">
        <v>105</v>
      </c>
      <c r="C58" s="35" t="s">
        <v>148</v>
      </c>
      <c r="D58" s="35" t="s">
        <v>210</v>
      </c>
      <c r="E58" s="29" t="s">
        <v>98</v>
      </c>
      <c r="F58" s="30" t="s">
        <v>213</v>
      </c>
      <c r="G58" s="37">
        <v>9.99</v>
      </c>
      <c r="H58" s="31"/>
      <c r="I58" s="32">
        <f>G58*H58</f>
        <v>0</v>
      </c>
      <c r="J58" s="32">
        <f>I58*0.7</f>
        <v>0</v>
      </c>
    </row>
    <row r="59" spans="1:74" s="11" customFormat="1" ht="17" customHeight="1">
      <c r="A59" s="34">
        <v>9780888999597</v>
      </c>
      <c r="B59" s="36" t="s">
        <v>111</v>
      </c>
      <c r="C59" s="35" t="s">
        <v>159</v>
      </c>
      <c r="D59" s="35" t="s">
        <v>210</v>
      </c>
      <c r="E59" s="29" t="s">
        <v>98</v>
      </c>
      <c r="F59" s="30" t="s">
        <v>213</v>
      </c>
      <c r="G59" s="37">
        <v>18.95</v>
      </c>
      <c r="H59" s="31"/>
      <c r="I59" s="32">
        <f>G59*H59</f>
        <v>0</v>
      </c>
      <c r="J59" s="32">
        <f>I59*0.7</f>
        <v>0</v>
      </c>
    </row>
    <row r="60" spans="1:74" s="11" customFormat="1" ht="17" customHeight="1">
      <c r="A60" s="34">
        <v>9780735228528</v>
      </c>
      <c r="B60" s="36" t="s">
        <v>75</v>
      </c>
      <c r="C60" s="35" t="s">
        <v>153</v>
      </c>
      <c r="D60" s="35" t="s">
        <v>210</v>
      </c>
      <c r="E60" s="29" t="s">
        <v>98</v>
      </c>
      <c r="F60" s="30" t="s">
        <v>213</v>
      </c>
      <c r="G60" s="37">
        <v>11.99</v>
      </c>
      <c r="H60" s="31"/>
      <c r="I60" s="32">
        <f>G60*H60</f>
        <v>0</v>
      </c>
      <c r="J60" s="32">
        <f>I60*0.7</f>
        <v>0</v>
      </c>
    </row>
    <row r="61" spans="1:74" s="11" customFormat="1" ht="17" customHeight="1">
      <c r="A61" s="34">
        <v>9780888997791</v>
      </c>
      <c r="B61" s="36" t="s">
        <v>110</v>
      </c>
      <c r="C61" s="35" t="s">
        <v>158</v>
      </c>
      <c r="D61" s="35" t="s">
        <v>210</v>
      </c>
      <c r="E61" s="29" t="s">
        <v>204</v>
      </c>
      <c r="F61" s="30" t="s">
        <v>213</v>
      </c>
      <c r="G61" s="37">
        <v>18.95</v>
      </c>
      <c r="H61" s="31"/>
      <c r="I61" s="32">
        <f>G61*H61</f>
        <v>0</v>
      </c>
      <c r="J61" s="32">
        <f>I61*0.7</f>
        <v>0</v>
      </c>
    </row>
    <row r="62" spans="1:74" s="11" customFormat="1" ht="17" customHeight="1">
      <c r="A62" s="34">
        <v>9781250043221</v>
      </c>
      <c r="B62" s="36" t="s">
        <v>82</v>
      </c>
      <c r="C62" s="35" t="s">
        <v>138</v>
      </c>
      <c r="D62" s="35" t="s">
        <v>210</v>
      </c>
      <c r="E62" s="29" t="s">
        <v>98</v>
      </c>
      <c r="F62" s="30" t="s">
        <v>213</v>
      </c>
      <c r="G62" s="37">
        <v>23.99</v>
      </c>
      <c r="H62" s="31"/>
      <c r="I62" s="32">
        <f>G62*H62</f>
        <v>0</v>
      </c>
      <c r="J62" s="32">
        <f>I62*0.7</f>
        <v>0</v>
      </c>
    </row>
    <row r="63" spans="1:74" s="11" customFormat="1" ht="17" customHeight="1">
      <c r="A63" s="34">
        <v>9781481489362</v>
      </c>
      <c r="B63" s="36" t="s">
        <v>85</v>
      </c>
      <c r="C63" s="35" t="s">
        <v>172</v>
      </c>
      <c r="D63" s="35" t="s">
        <v>210</v>
      </c>
      <c r="E63" s="29" t="s">
        <v>204</v>
      </c>
      <c r="F63" s="30" t="s">
        <v>213</v>
      </c>
      <c r="G63" s="37">
        <v>23.99</v>
      </c>
      <c r="H63" s="31"/>
      <c r="I63" s="32">
        <f>G63*H63</f>
        <v>0</v>
      </c>
      <c r="J63" s="32">
        <f>I63*0.7</f>
        <v>0</v>
      </c>
    </row>
    <row r="64" spans="1:74" s="11" customFormat="1" ht="17" customHeight="1">
      <c r="A64" s="34">
        <v>9780545956246</v>
      </c>
      <c r="B64" s="36" t="s">
        <v>106</v>
      </c>
      <c r="C64" s="35" t="s">
        <v>147</v>
      </c>
      <c r="D64" s="35" t="s">
        <v>210</v>
      </c>
      <c r="E64" s="29" t="s">
        <v>98</v>
      </c>
      <c r="F64" s="30" t="s">
        <v>213</v>
      </c>
      <c r="G64" s="37">
        <v>22.99</v>
      </c>
      <c r="H64" s="31"/>
      <c r="I64" s="32">
        <f>G64*H64</f>
        <v>0</v>
      </c>
      <c r="J64" s="32">
        <f>I64*0.7</f>
        <v>0</v>
      </c>
    </row>
    <row r="65" spans="1:10" s="11" customFormat="1" ht="17" customHeight="1">
      <c r="A65" s="34">
        <v>9780399246524</v>
      </c>
      <c r="B65" s="36" t="s">
        <v>43</v>
      </c>
      <c r="C65" s="35" t="s">
        <v>143</v>
      </c>
      <c r="D65" s="35" t="s">
        <v>208</v>
      </c>
      <c r="E65" s="29" t="s">
        <v>204</v>
      </c>
      <c r="F65" s="30" t="s">
        <v>213</v>
      </c>
      <c r="G65" s="37">
        <v>23.99</v>
      </c>
      <c r="H65" s="31"/>
      <c r="I65" s="32">
        <f>G65*H65</f>
        <v>0</v>
      </c>
      <c r="J65" s="32">
        <f>I65*0.7</f>
        <v>0</v>
      </c>
    </row>
    <row r="66" spans="1:10" s="11" customFormat="1" ht="17" customHeight="1">
      <c r="A66" s="34">
        <v>9780889953994</v>
      </c>
      <c r="B66" s="36" t="s">
        <v>44</v>
      </c>
      <c r="C66" s="35" t="s">
        <v>160</v>
      </c>
      <c r="D66" s="35" t="s">
        <v>208</v>
      </c>
      <c r="E66" s="29" t="s">
        <v>98</v>
      </c>
      <c r="F66" s="30" t="s">
        <v>213</v>
      </c>
      <c r="G66" s="37">
        <v>12.95</v>
      </c>
      <c r="H66" s="31"/>
      <c r="I66" s="32">
        <f>G66*H66</f>
        <v>0</v>
      </c>
      <c r="J66" s="32">
        <f>I66*0.7</f>
        <v>0</v>
      </c>
    </row>
    <row r="67" spans="1:10" s="11" customFormat="1" ht="17" customHeight="1">
      <c r="A67" s="34">
        <v>9781988347066</v>
      </c>
      <c r="B67" s="36" t="s">
        <v>96</v>
      </c>
      <c r="C67" s="35" t="s">
        <v>203</v>
      </c>
      <c r="D67" s="35" t="s">
        <v>208</v>
      </c>
      <c r="E67" s="29" t="s">
        <v>204</v>
      </c>
      <c r="F67" s="30" t="s">
        <v>213</v>
      </c>
      <c r="G67" s="37">
        <v>19.95</v>
      </c>
      <c r="H67" s="31"/>
      <c r="I67" s="32">
        <f>G67*H67</f>
        <v>0</v>
      </c>
      <c r="J67" s="32">
        <f>I67*0.7</f>
        <v>0</v>
      </c>
    </row>
    <row r="68" spans="1:10" s="11" customFormat="1" ht="17" customHeight="1">
      <c r="A68" s="34">
        <v>9780060540746</v>
      </c>
      <c r="B68" s="36" t="s">
        <v>99</v>
      </c>
      <c r="C68" s="35" t="s">
        <v>131</v>
      </c>
      <c r="D68" s="35" t="s">
        <v>208</v>
      </c>
      <c r="E68" s="29" t="s">
        <v>98</v>
      </c>
      <c r="F68" s="30" t="s">
        <v>213</v>
      </c>
      <c r="G68" s="37">
        <v>8.5</v>
      </c>
      <c r="H68" s="31"/>
      <c r="I68" s="32">
        <f>G68*H68</f>
        <v>0</v>
      </c>
      <c r="J68" s="32">
        <f>I68*0.7</f>
        <v>0</v>
      </c>
    </row>
    <row r="69" spans="1:10" s="11" customFormat="1" ht="17" customHeight="1">
      <c r="A69" s="34">
        <v>9780062338211</v>
      </c>
      <c r="B69" s="36" t="s">
        <v>59</v>
      </c>
      <c r="C69" s="35" t="s">
        <v>133</v>
      </c>
      <c r="D69" s="35" t="s">
        <v>208</v>
      </c>
      <c r="E69" s="29" t="s">
        <v>98</v>
      </c>
      <c r="F69" s="30" t="s">
        <v>213</v>
      </c>
      <c r="G69" s="37">
        <v>8.5</v>
      </c>
      <c r="H69" s="31"/>
      <c r="I69" s="32">
        <f>G69*H69</f>
        <v>0</v>
      </c>
      <c r="J69" s="32">
        <f>I69*0.7</f>
        <v>0</v>
      </c>
    </row>
    <row r="70" spans="1:10" s="11" customFormat="1" ht="17" customHeight="1">
      <c r="A70" s="34">
        <v>9781626727854</v>
      </c>
      <c r="B70" s="36" t="s">
        <v>60</v>
      </c>
      <c r="C70" s="35" t="s">
        <v>184</v>
      </c>
      <c r="D70" s="35" t="s">
        <v>208</v>
      </c>
      <c r="E70" s="29" t="s">
        <v>98</v>
      </c>
      <c r="F70" s="30" t="s">
        <v>213</v>
      </c>
      <c r="G70" s="37">
        <v>17.989999999999998</v>
      </c>
      <c r="H70" s="31"/>
      <c r="I70" s="32">
        <f>G70*H70</f>
        <v>0</v>
      </c>
      <c r="J70" s="32">
        <f>I70*0.7</f>
        <v>0</v>
      </c>
    </row>
    <row r="71" spans="1:10" s="11" customFormat="1" ht="17" customHeight="1">
      <c r="A71" s="34">
        <v>9780689839566</v>
      </c>
      <c r="B71" s="36" t="s">
        <v>73</v>
      </c>
      <c r="C71" s="35" t="s">
        <v>151</v>
      </c>
      <c r="D71" s="35" t="s">
        <v>208</v>
      </c>
      <c r="E71" s="29" t="s">
        <v>98</v>
      </c>
      <c r="F71" s="30" t="s">
        <v>213</v>
      </c>
      <c r="G71" s="37">
        <v>9.99</v>
      </c>
      <c r="H71" s="31"/>
      <c r="I71" s="32">
        <f>G71*H71</f>
        <v>0</v>
      </c>
      <c r="J71" s="32">
        <f>I71*0.7</f>
        <v>0</v>
      </c>
    </row>
    <row r="72" spans="1:10" s="11" customFormat="1" ht="17" customHeight="1">
      <c r="A72" s="34">
        <v>9780440417996</v>
      </c>
      <c r="B72" s="36" t="s">
        <v>74</v>
      </c>
      <c r="C72" s="35" t="s">
        <v>145</v>
      </c>
      <c r="D72" s="35" t="s">
        <v>208</v>
      </c>
      <c r="E72" s="29" t="s">
        <v>204</v>
      </c>
      <c r="F72" s="30" t="s">
        <v>213</v>
      </c>
      <c r="G72" s="37">
        <v>8.99</v>
      </c>
      <c r="H72" s="31"/>
      <c r="I72" s="32">
        <f>G72*H72</f>
        <v>0</v>
      </c>
      <c r="J72" s="32">
        <f>I72*0.7</f>
        <v>0</v>
      </c>
    </row>
    <row r="73" spans="1:10" s="11" customFormat="1" ht="17" customHeight="1">
      <c r="A73" s="34">
        <v>9781770496545</v>
      </c>
      <c r="B73" s="36" t="s">
        <v>123</v>
      </c>
      <c r="C73" s="35" t="s">
        <v>185</v>
      </c>
      <c r="D73" s="35" t="s">
        <v>208</v>
      </c>
      <c r="E73" s="29" t="s">
        <v>98</v>
      </c>
      <c r="F73" s="30" t="s">
        <v>213</v>
      </c>
      <c r="G73" s="37">
        <v>9.99</v>
      </c>
      <c r="H73" s="31"/>
      <c r="I73" s="32">
        <f>G73*H73</f>
        <v>0</v>
      </c>
      <c r="J73" s="32">
        <f>I73*0.7</f>
        <v>0</v>
      </c>
    </row>
    <row r="74" spans="1:10" s="11" customFormat="1" ht="17" customHeight="1">
      <c r="A74" s="34">
        <v>9781101994849</v>
      </c>
      <c r="B74" s="36" t="s">
        <v>83</v>
      </c>
      <c r="C74" s="35" t="s">
        <v>162</v>
      </c>
      <c r="D74" s="35" t="s">
        <v>208</v>
      </c>
      <c r="E74" s="29" t="s">
        <v>98</v>
      </c>
      <c r="F74" s="30" t="s">
        <v>213</v>
      </c>
      <c r="G74" s="37">
        <v>11.99</v>
      </c>
      <c r="H74" s="31"/>
      <c r="I74" s="32">
        <f>G74*H74</f>
        <v>0</v>
      </c>
      <c r="J74" s="32">
        <f>I74*0.7</f>
        <v>0</v>
      </c>
    </row>
    <row r="75" spans="1:10" s="11" customFormat="1" ht="17" customHeight="1">
      <c r="A75" s="34">
        <v>9780375869020</v>
      </c>
      <c r="B75" s="36" t="s">
        <v>84</v>
      </c>
      <c r="C75" s="35" t="s">
        <v>140</v>
      </c>
      <c r="D75" s="35" t="s">
        <v>208</v>
      </c>
      <c r="E75" s="29" t="s">
        <v>98</v>
      </c>
      <c r="F75" s="30" t="s">
        <v>213</v>
      </c>
      <c r="G75" s="37">
        <v>21.99</v>
      </c>
      <c r="H75" s="31"/>
      <c r="I75" s="32">
        <f>G75*H75</f>
        <v>0</v>
      </c>
      <c r="J75" s="32">
        <f>I75*0.7</f>
        <v>0</v>
      </c>
    </row>
    <row r="76" spans="1:10" s="11" customFormat="1" ht="17" customHeight="1">
      <c r="A76" s="34">
        <v>9781443104012</v>
      </c>
      <c r="B76" s="36" t="s">
        <v>114</v>
      </c>
      <c r="C76" s="35" t="s">
        <v>167</v>
      </c>
      <c r="D76" s="35" t="s">
        <v>208</v>
      </c>
      <c r="E76" s="29" t="s">
        <v>98</v>
      </c>
      <c r="F76" s="30" t="s">
        <v>213</v>
      </c>
      <c r="G76" s="37">
        <v>11.99</v>
      </c>
      <c r="H76" s="31"/>
      <c r="I76" s="32">
        <f>G76*H76</f>
        <v>0</v>
      </c>
      <c r="J76" s="32">
        <f>I76*0.7</f>
        <v>0</v>
      </c>
    </row>
    <row r="77" spans="1:10" s="11" customFormat="1" ht="17" customHeight="1">
      <c r="A77" s="34">
        <v>9781101871799</v>
      </c>
      <c r="B77" s="36" t="s">
        <v>113</v>
      </c>
      <c r="C77" s="35" t="s">
        <v>141</v>
      </c>
      <c r="D77" s="35" t="s">
        <v>211</v>
      </c>
      <c r="E77" s="29" t="s">
        <v>98</v>
      </c>
      <c r="F77" s="30" t="s">
        <v>213</v>
      </c>
      <c r="G77" s="37">
        <v>33.950000000000003</v>
      </c>
      <c r="H77" s="31"/>
      <c r="I77" s="32">
        <f>G77*H77</f>
        <v>0</v>
      </c>
      <c r="J77" s="32">
        <f>I77*0.7</f>
        <v>0</v>
      </c>
    </row>
    <row r="78" spans="1:10" s="11" customFormat="1" ht="17" customHeight="1">
      <c r="A78" s="34">
        <v>9780142420591</v>
      </c>
      <c r="B78" s="36" t="s">
        <v>40</v>
      </c>
      <c r="C78" s="35" t="s">
        <v>136</v>
      </c>
      <c r="D78" s="35" t="s">
        <v>211</v>
      </c>
      <c r="E78" s="29" t="s">
        <v>98</v>
      </c>
      <c r="F78" s="30" t="s">
        <v>213</v>
      </c>
      <c r="G78" s="37">
        <v>13.99</v>
      </c>
      <c r="H78" s="31"/>
      <c r="I78" s="32">
        <f>G78*H78</f>
        <v>0</v>
      </c>
      <c r="J78" s="32">
        <f>I78*0.7</f>
        <v>0</v>
      </c>
    </row>
    <row r="79" spans="1:10" s="11" customFormat="1" ht="17" customHeight="1">
      <c r="A79" s="34">
        <v>9781554550449</v>
      </c>
      <c r="B79" s="36" t="s">
        <v>42</v>
      </c>
      <c r="C79" s="35" t="s">
        <v>178</v>
      </c>
      <c r="D79" s="35" t="s">
        <v>211</v>
      </c>
      <c r="E79" s="29" t="s">
        <v>98</v>
      </c>
      <c r="F79" s="30" t="s">
        <v>213</v>
      </c>
      <c r="G79" s="37">
        <v>14.95</v>
      </c>
      <c r="H79" s="31"/>
      <c r="I79" s="32">
        <f>G79*H79</f>
        <v>0</v>
      </c>
      <c r="J79" s="32">
        <f>I79*0.7</f>
        <v>0</v>
      </c>
    </row>
    <row r="80" spans="1:10" s="11" customFormat="1" ht="17" customHeight="1">
      <c r="A80" s="34">
        <v>9780887768309</v>
      </c>
      <c r="B80" s="36" t="s">
        <v>47</v>
      </c>
      <c r="C80" s="35" t="s">
        <v>156</v>
      </c>
      <c r="D80" s="35" t="s">
        <v>211</v>
      </c>
      <c r="E80" s="29" t="s">
        <v>98</v>
      </c>
      <c r="F80" s="30" t="s">
        <v>213</v>
      </c>
      <c r="G80" s="37">
        <v>14.99</v>
      </c>
      <c r="H80" s="31"/>
      <c r="I80" s="32">
        <f>G80*H80</f>
        <v>0</v>
      </c>
      <c r="J80" s="32">
        <f>I80*0.7</f>
        <v>0</v>
      </c>
    </row>
    <row r="81" spans="1:10" s="11" customFormat="1" ht="17" customHeight="1">
      <c r="A81" s="34">
        <v>9781896764559</v>
      </c>
      <c r="B81" s="36" t="s">
        <v>127</v>
      </c>
      <c r="C81" s="35" t="s">
        <v>196</v>
      </c>
      <c r="D81" s="35" t="s">
        <v>211</v>
      </c>
      <c r="E81" s="29" t="s">
        <v>98</v>
      </c>
      <c r="F81" s="30" t="s">
        <v>213</v>
      </c>
      <c r="G81" s="37">
        <v>16.95</v>
      </c>
      <c r="H81" s="31"/>
      <c r="I81" s="32">
        <f>G81*H81</f>
        <v>0</v>
      </c>
      <c r="J81" s="32">
        <f>I81*0.7</f>
        <v>0</v>
      </c>
    </row>
    <row r="82" spans="1:10" s="11" customFormat="1" ht="17" customHeight="1">
      <c r="A82" s="34">
        <v>9781596438736</v>
      </c>
      <c r="B82" s="36" t="s">
        <v>94</v>
      </c>
      <c r="C82" s="35" t="s">
        <v>183</v>
      </c>
      <c r="D82" s="35" t="s">
        <v>211</v>
      </c>
      <c r="E82" s="29" t="s">
        <v>204</v>
      </c>
      <c r="F82" s="30" t="s">
        <v>213</v>
      </c>
      <c r="G82" s="37">
        <v>24.99</v>
      </c>
      <c r="H82" s="31"/>
      <c r="I82" s="32">
        <f>G82*H82</f>
        <v>0</v>
      </c>
      <c r="J82" s="32">
        <f>I82*0.7</f>
        <v>0</v>
      </c>
    </row>
    <row r="83" spans="1:10" s="11" customFormat="1" ht="17" customHeight="1">
      <c r="A83" s="34">
        <v>9780375861475</v>
      </c>
      <c r="B83" s="36" t="s">
        <v>50</v>
      </c>
      <c r="C83" s="35" t="s">
        <v>131</v>
      </c>
      <c r="D83" s="35" t="s">
        <v>211</v>
      </c>
      <c r="E83" s="29" t="s">
        <v>98</v>
      </c>
      <c r="F83" s="30" t="s">
        <v>213</v>
      </c>
      <c r="G83" s="37">
        <v>10.99</v>
      </c>
      <c r="H83" s="31"/>
      <c r="I83" s="32">
        <f>G83*H83</f>
        <v>0</v>
      </c>
      <c r="J83" s="32">
        <f>I83*0.7</f>
        <v>0</v>
      </c>
    </row>
    <row r="84" spans="1:10" s="11" customFormat="1" ht="17" customHeight="1">
      <c r="A84" s="34">
        <v>9780547577098</v>
      </c>
      <c r="B84" s="36" t="s">
        <v>55</v>
      </c>
      <c r="C84" s="35" t="s">
        <v>150</v>
      </c>
      <c r="D84" s="35" t="s">
        <v>211</v>
      </c>
      <c r="E84" s="29" t="s">
        <v>98</v>
      </c>
      <c r="F84" s="30" t="s">
        <v>213</v>
      </c>
      <c r="G84" s="37">
        <v>10.99</v>
      </c>
      <c r="H84" s="31"/>
      <c r="I84" s="32">
        <f>G84*H84</f>
        <v>0</v>
      </c>
      <c r="J84" s="32">
        <f>I84*0.7</f>
        <v>0</v>
      </c>
    </row>
    <row r="85" spans="1:10" s="11" customFormat="1" ht="17" customHeight="1">
      <c r="A85" s="34">
        <v>9780385751537</v>
      </c>
      <c r="B85" s="36" t="s">
        <v>68</v>
      </c>
      <c r="C85" s="35" t="s">
        <v>142</v>
      </c>
      <c r="D85" s="35" t="s">
        <v>211</v>
      </c>
      <c r="E85" s="29" t="s">
        <v>98</v>
      </c>
      <c r="F85" s="30" t="s">
        <v>213</v>
      </c>
      <c r="G85" s="37">
        <v>12.99</v>
      </c>
      <c r="H85" s="31"/>
      <c r="I85" s="32">
        <f>G85*H85</f>
        <v>0</v>
      </c>
      <c r="J85" s="32">
        <f>I85*0.7</f>
        <v>0</v>
      </c>
    </row>
    <row r="86" spans="1:10" s="11" customFormat="1" ht="17" customHeight="1">
      <c r="A86" s="34">
        <v>9780385480338</v>
      </c>
      <c r="B86" s="36" t="s">
        <v>70</v>
      </c>
      <c r="C86" s="35" t="s">
        <v>141</v>
      </c>
      <c r="D86" s="35" t="s">
        <v>211</v>
      </c>
      <c r="E86" s="29" t="s">
        <v>206</v>
      </c>
      <c r="F86" s="30" t="s">
        <v>213</v>
      </c>
      <c r="G86" s="37">
        <v>18.95</v>
      </c>
      <c r="H86" s="31"/>
      <c r="I86" s="32">
        <f>G86*H86</f>
        <v>0</v>
      </c>
      <c r="J86" s="32">
        <f>I86*0.7</f>
        <v>0</v>
      </c>
    </row>
    <row r="87" spans="1:10" s="11" customFormat="1" ht="17" customHeight="1">
      <c r="A87" s="34">
        <v>9781927583463</v>
      </c>
      <c r="B87" s="36" t="s">
        <v>72</v>
      </c>
      <c r="C87" s="35" t="s">
        <v>195</v>
      </c>
      <c r="D87" s="35" t="s">
        <v>211</v>
      </c>
      <c r="E87" s="29" t="s">
        <v>204</v>
      </c>
      <c r="F87" s="30" t="s">
        <v>213</v>
      </c>
      <c r="G87" s="37">
        <v>18.95</v>
      </c>
      <c r="H87" s="31"/>
      <c r="I87" s="32">
        <f>G87*H87</f>
        <v>0</v>
      </c>
      <c r="J87" s="32">
        <f>I87*0.7</f>
        <v>0</v>
      </c>
    </row>
    <row r="88" spans="1:10" s="11" customFormat="1" ht="17" customHeight="1">
      <c r="A88" s="34">
        <v>9781772600582</v>
      </c>
      <c r="B88" s="36" t="s">
        <v>76</v>
      </c>
      <c r="C88" s="35" t="s">
        <v>189</v>
      </c>
      <c r="D88" s="35" t="s">
        <v>211</v>
      </c>
      <c r="E88" s="29" t="s">
        <v>204</v>
      </c>
      <c r="F88" s="30" t="s">
        <v>213</v>
      </c>
      <c r="G88" s="37">
        <v>18.95</v>
      </c>
      <c r="H88" s="31"/>
      <c r="I88" s="32">
        <f>G88*H88</f>
        <v>0</v>
      </c>
      <c r="J88" s="32">
        <f>I88*0.7</f>
        <v>0</v>
      </c>
    </row>
    <row r="89" spans="1:10" s="11" customFormat="1" ht="17" customHeight="1">
      <c r="A89" s="34">
        <v>9781896764153</v>
      </c>
      <c r="B89" s="36" t="s">
        <v>126</v>
      </c>
      <c r="C89" s="35" t="s">
        <v>195</v>
      </c>
      <c r="D89" s="35" t="s">
        <v>211</v>
      </c>
      <c r="E89" s="29" t="s">
        <v>98</v>
      </c>
      <c r="F89" s="30" t="s">
        <v>213</v>
      </c>
      <c r="G89" s="37">
        <v>7.95</v>
      </c>
      <c r="H89" s="31"/>
      <c r="I89" s="32">
        <f>G89*H89</f>
        <v>0</v>
      </c>
      <c r="J89" s="32">
        <f>I89*0.7</f>
        <v>0</v>
      </c>
    </row>
    <row r="90" spans="1:10" s="11" customFormat="1" ht="17" customHeight="1">
      <c r="A90" s="34">
        <v>9781926920771</v>
      </c>
      <c r="B90" s="36" t="s">
        <v>128</v>
      </c>
      <c r="C90" s="35" t="s">
        <v>195</v>
      </c>
      <c r="D90" s="35" t="s">
        <v>211</v>
      </c>
      <c r="E90" s="29" t="s">
        <v>206</v>
      </c>
      <c r="F90" s="30" t="s">
        <v>213</v>
      </c>
      <c r="G90" s="37">
        <v>16.95</v>
      </c>
      <c r="H90" s="31"/>
      <c r="I90" s="32">
        <f>G90*H90</f>
        <v>0</v>
      </c>
      <c r="J90" s="32">
        <f>I90*0.7</f>
        <v>0</v>
      </c>
    </row>
    <row r="91" spans="1:10" s="11" customFormat="1" ht="17" customHeight="1">
      <c r="A91" s="34">
        <v>9781524700386</v>
      </c>
      <c r="B91" s="41" t="s">
        <v>117</v>
      </c>
      <c r="C91" s="35" t="s">
        <v>174</v>
      </c>
      <c r="D91" s="35" t="s">
        <v>211</v>
      </c>
      <c r="E91" s="29" t="s">
        <v>98</v>
      </c>
      <c r="F91" s="30" t="s">
        <v>213</v>
      </c>
      <c r="G91" s="37">
        <v>25.99</v>
      </c>
      <c r="H91" s="31"/>
      <c r="I91" s="32">
        <f>G91*H91</f>
        <v>0</v>
      </c>
      <c r="J91" s="32">
        <f>I91*0.7</f>
        <v>0</v>
      </c>
    </row>
    <row r="92" spans="1:10" s="11" customFormat="1" ht="17" customHeight="1">
      <c r="A92" s="34">
        <v>9780547577319</v>
      </c>
      <c r="B92" s="36" t="s">
        <v>36</v>
      </c>
      <c r="C92" s="35" t="s">
        <v>86</v>
      </c>
      <c r="D92" s="35" t="s">
        <v>212</v>
      </c>
      <c r="E92" s="29" t="s">
        <v>98</v>
      </c>
      <c r="F92" s="30" t="s">
        <v>213</v>
      </c>
      <c r="G92" s="37">
        <v>12.5</v>
      </c>
      <c r="H92" s="31"/>
      <c r="I92" s="32">
        <f>G92*H92</f>
        <v>0</v>
      </c>
      <c r="J92" s="32">
        <f>I92*0.7</f>
        <v>0</v>
      </c>
    </row>
    <row r="93" spans="1:10" s="11" customFormat="1" ht="17" customHeight="1">
      <c r="A93" s="34">
        <v>9780312535636</v>
      </c>
      <c r="B93" s="36" t="s">
        <v>90</v>
      </c>
      <c r="C93" s="35" t="s">
        <v>138</v>
      </c>
      <c r="D93" s="35" t="s">
        <v>212</v>
      </c>
      <c r="E93" s="29" t="s">
        <v>98</v>
      </c>
      <c r="F93" s="30" t="s">
        <v>213</v>
      </c>
      <c r="G93" s="37">
        <v>11.99</v>
      </c>
      <c r="H93" s="31"/>
      <c r="I93" s="32">
        <f>G93*H93</f>
        <v>0</v>
      </c>
      <c r="J93" s="32">
        <f>I93*0.7</f>
        <v>0</v>
      </c>
    </row>
    <row r="94" spans="1:10" s="11" customFormat="1" ht="17" customHeight="1">
      <c r="A94" s="34">
        <v>9780061962790</v>
      </c>
      <c r="B94" s="36" t="s">
        <v>87</v>
      </c>
      <c r="C94" s="35" t="s">
        <v>132</v>
      </c>
      <c r="D94" s="35" t="s">
        <v>212</v>
      </c>
      <c r="E94" s="29" t="s">
        <v>98</v>
      </c>
      <c r="F94" s="30" t="s">
        <v>213</v>
      </c>
      <c r="G94" s="37">
        <v>10.99</v>
      </c>
      <c r="H94" s="31"/>
      <c r="I94" s="32">
        <f>G94*H94</f>
        <v>0</v>
      </c>
      <c r="J94" s="32">
        <f>I94*0.7</f>
        <v>0</v>
      </c>
    </row>
    <row r="95" spans="1:10" s="11" customFormat="1" ht="17" customHeight="1">
      <c r="A95" s="34">
        <v>9781773061382</v>
      </c>
      <c r="B95" s="36" t="s">
        <v>52</v>
      </c>
      <c r="C95" s="35" t="s">
        <v>192</v>
      </c>
      <c r="D95" s="35" t="s">
        <v>212</v>
      </c>
      <c r="E95" s="29" t="s">
        <v>204</v>
      </c>
      <c r="F95" s="30" t="s">
        <v>213</v>
      </c>
      <c r="G95" s="37">
        <v>19.95</v>
      </c>
      <c r="H95" s="31"/>
      <c r="I95" s="32">
        <f>G95*H95</f>
        <v>0</v>
      </c>
      <c r="J95" s="32">
        <f>I95*0.7</f>
        <v>0</v>
      </c>
    </row>
    <row r="96" spans="1:10" s="11" customFormat="1" ht="17" customHeight="1">
      <c r="A96" s="34">
        <v>9781772780109</v>
      </c>
      <c r="B96" s="36" t="s">
        <v>53</v>
      </c>
      <c r="C96" s="35" t="s">
        <v>190</v>
      </c>
      <c r="D96" s="35" t="s">
        <v>212</v>
      </c>
      <c r="E96" s="29" t="s">
        <v>204</v>
      </c>
      <c r="F96" s="30" t="s">
        <v>213</v>
      </c>
      <c r="G96" s="37">
        <v>19.95</v>
      </c>
      <c r="H96" s="31"/>
      <c r="I96" s="32">
        <f>G96*H96</f>
        <v>0</v>
      </c>
      <c r="J96" s="32">
        <f>I96*0.7</f>
        <v>0</v>
      </c>
    </row>
    <row r="97" spans="1:14" s="11" customFormat="1" ht="17" customHeight="1">
      <c r="A97" s="34">
        <v>9781250307576</v>
      </c>
      <c r="B97" s="36" t="s">
        <v>54</v>
      </c>
      <c r="C97" s="35" t="s">
        <v>164</v>
      </c>
      <c r="D97" s="35" t="s">
        <v>212</v>
      </c>
      <c r="E97" s="29" t="s">
        <v>98</v>
      </c>
      <c r="F97" s="30" t="s">
        <v>213</v>
      </c>
      <c r="G97" s="37">
        <v>22.5</v>
      </c>
      <c r="H97" s="31"/>
      <c r="I97" s="32">
        <f>G97*H97</f>
        <v>0</v>
      </c>
      <c r="J97" s="32">
        <f>I97*0.7</f>
        <v>0</v>
      </c>
    </row>
    <row r="98" spans="1:14" s="11" customFormat="1" ht="17" customHeight="1">
      <c r="A98" s="34">
        <v>9781443157308</v>
      </c>
      <c r="B98" s="36" t="s">
        <v>57</v>
      </c>
      <c r="C98" s="35" t="s">
        <v>168</v>
      </c>
      <c r="D98" s="35" t="s">
        <v>212</v>
      </c>
      <c r="E98" s="29" t="s">
        <v>204</v>
      </c>
      <c r="F98" s="30" t="s">
        <v>213</v>
      </c>
      <c r="G98" s="37">
        <v>14.99</v>
      </c>
      <c r="H98" s="31"/>
      <c r="I98" s="32">
        <f>G98*H98</f>
        <v>0</v>
      </c>
      <c r="J98" s="32">
        <f>I98*0.7</f>
        <v>0</v>
      </c>
    </row>
    <row r="99" spans="1:14" s="11" customFormat="1" ht="17" customHeight="1">
      <c r="A99" s="34">
        <v>9781250104144</v>
      </c>
      <c r="B99" s="36" t="s">
        <v>58</v>
      </c>
      <c r="C99" s="35" t="s">
        <v>163</v>
      </c>
      <c r="D99" s="35" t="s">
        <v>212</v>
      </c>
      <c r="E99" s="29" t="s">
        <v>98</v>
      </c>
      <c r="F99" s="30" t="s">
        <v>213</v>
      </c>
      <c r="G99" s="37">
        <v>11.5</v>
      </c>
      <c r="H99" s="31"/>
      <c r="I99" s="32">
        <f>G99*H99</f>
        <v>0</v>
      </c>
      <c r="J99" s="32">
        <f>I99*0.7</f>
        <v>0</v>
      </c>
    </row>
    <row r="100" spans="1:14" s="11" customFormat="1" ht="17" customHeight="1">
      <c r="A100" s="34">
        <v>9780545880831</v>
      </c>
      <c r="B100" s="36" t="s">
        <v>5</v>
      </c>
      <c r="C100" s="35" t="s">
        <v>149</v>
      </c>
      <c r="D100" s="35" t="s">
        <v>212</v>
      </c>
      <c r="E100" s="29" t="s">
        <v>98</v>
      </c>
      <c r="F100" s="30" t="s">
        <v>213</v>
      </c>
      <c r="G100" s="37">
        <v>22.99</v>
      </c>
      <c r="H100" s="31"/>
      <c r="I100" s="32">
        <f>G100*H100</f>
        <v>0</v>
      </c>
      <c r="J100" s="32">
        <f>I100*0.7</f>
        <v>0</v>
      </c>
    </row>
    <row r="101" spans="1:14" s="11" customFormat="1" ht="17" customHeight="1">
      <c r="A101" s="34">
        <v>9781442401952</v>
      </c>
      <c r="B101" s="36" t="s">
        <v>62</v>
      </c>
      <c r="C101" s="35" t="s">
        <v>166</v>
      </c>
      <c r="D101" s="35" t="s">
        <v>212</v>
      </c>
      <c r="E101" s="29" t="s">
        <v>98</v>
      </c>
      <c r="F101" s="30" t="s">
        <v>213</v>
      </c>
      <c r="G101" s="37">
        <v>9.99</v>
      </c>
      <c r="H101" s="31"/>
      <c r="I101" s="32">
        <f>G101*H101</f>
        <v>0</v>
      </c>
      <c r="J101" s="32">
        <f>I101*0.7</f>
        <v>0</v>
      </c>
    </row>
    <row r="102" spans="1:14" s="11" customFormat="1" ht="17" customHeight="1">
      <c r="A102" s="34">
        <v>9781576878910</v>
      </c>
      <c r="B102" s="36" t="s">
        <v>120</v>
      </c>
      <c r="C102" s="35" t="s">
        <v>181</v>
      </c>
      <c r="D102" s="35" t="s">
        <v>212</v>
      </c>
      <c r="E102" s="29" t="s">
        <v>204</v>
      </c>
      <c r="F102" s="30" t="s">
        <v>213</v>
      </c>
      <c r="G102" s="37">
        <v>16.989999999999998</v>
      </c>
      <c r="H102" s="31"/>
      <c r="I102" s="32">
        <f>G102*H102</f>
        <v>0</v>
      </c>
      <c r="J102" s="32">
        <f>I102*0.7</f>
        <v>0</v>
      </c>
    </row>
    <row r="103" spans="1:14" s="11" customFormat="1" ht="17" customHeight="1">
      <c r="A103" s="34">
        <v>9781459814905</v>
      </c>
      <c r="B103" s="36" t="s">
        <v>115</v>
      </c>
      <c r="C103" s="35" t="s">
        <v>170</v>
      </c>
      <c r="D103" s="35" t="s">
        <v>212</v>
      </c>
      <c r="E103" s="29" t="s">
        <v>204</v>
      </c>
      <c r="F103" s="30" t="s">
        <v>213</v>
      </c>
      <c r="G103" s="37">
        <v>20</v>
      </c>
      <c r="H103" s="31"/>
      <c r="I103" s="32">
        <f>G103*H103</f>
        <v>0</v>
      </c>
      <c r="J103" s="32">
        <f>I103*0.7</f>
        <v>0</v>
      </c>
    </row>
    <row r="104" spans="1:14" s="11" customFormat="1" ht="17" customHeight="1">
      <c r="A104" s="34">
        <v>9780735227774</v>
      </c>
      <c r="B104" s="36" t="s">
        <v>65</v>
      </c>
      <c r="C104" s="35" t="s">
        <v>152</v>
      </c>
      <c r="D104" s="35" t="s">
        <v>212</v>
      </c>
      <c r="E104" s="29" t="s">
        <v>204</v>
      </c>
      <c r="F104" s="30" t="s">
        <v>213</v>
      </c>
      <c r="G104" s="37">
        <v>23.99</v>
      </c>
      <c r="H104" s="31"/>
      <c r="I104" s="32">
        <f>G104*H104</f>
        <v>0</v>
      </c>
      <c r="J104" s="32">
        <f>I104*0.7</f>
        <v>0</v>
      </c>
    </row>
    <row r="105" spans="1:14" s="11" customFormat="1" ht="17" customHeight="1">
      <c r="A105" s="34">
        <v>9781781682975</v>
      </c>
      <c r="B105" s="36" t="s">
        <v>125</v>
      </c>
      <c r="C105" s="35" t="s">
        <v>193</v>
      </c>
      <c r="D105" s="35" t="s">
        <v>212</v>
      </c>
      <c r="E105" s="29" t="s">
        <v>98</v>
      </c>
      <c r="F105" s="30" t="s">
        <v>213</v>
      </c>
      <c r="G105" s="37">
        <v>23.99</v>
      </c>
      <c r="H105" s="31"/>
      <c r="I105" s="32">
        <f>G105*H105</f>
        <v>0</v>
      </c>
      <c r="J105" s="32">
        <f>I105*0.7</f>
        <v>0</v>
      </c>
    </row>
    <row r="106" spans="1:14" s="11" customFormat="1" ht="17" customHeight="1">
      <c r="A106" s="4"/>
      <c r="B106" s="4"/>
      <c r="C106" s="4"/>
      <c r="E106" s="4"/>
      <c r="F106" s="4"/>
      <c r="G106" s="4"/>
      <c r="H106" s="4"/>
      <c r="I106" s="12"/>
      <c r="J106" s="4"/>
      <c r="K106" s="4"/>
      <c r="L106" s="4"/>
    </row>
    <row r="107" spans="1:14">
      <c r="D107" s="11"/>
    </row>
    <row r="110" spans="1:14" ht="18" thickBot="1">
      <c r="A110" s="13" t="s">
        <v>29</v>
      </c>
      <c r="C110" s="14"/>
      <c r="I110" s="4"/>
    </row>
    <row r="111" spans="1:14" ht="18" thickBot="1">
      <c r="A111" s="13" t="s">
        <v>30</v>
      </c>
      <c r="C111" s="14"/>
      <c r="F111" s="97" t="s">
        <v>21</v>
      </c>
      <c r="G111" s="98"/>
      <c r="H111" s="99"/>
      <c r="I111" s="100" t="s">
        <v>22</v>
      </c>
      <c r="J111" s="101"/>
      <c r="M111" s="12"/>
      <c r="N111" s="4"/>
    </row>
    <row r="112" spans="1:14" ht="18" thickBot="1">
      <c r="A112" s="13" t="s">
        <v>31</v>
      </c>
      <c r="C112" s="14"/>
      <c r="F112" s="86" t="s">
        <v>23</v>
      </c>
      <c r="G112" s="87"/>
      <c r="H112" s="88"/>
      <c r="I112" s="89">
        <f>L105</f>
        <v>0</v>
      </c>
      <c r="J112" s="90"/>
      <c r="M112" s="12"/>
      <c r="N112" s="4"/>
    </row>
    <row r="113" spans="4:14" ht="19" thickBot="1">
      <c r="D113" s="15" t="s">
        <v>24</v>
      </c>
      <c r="E113" s="16">
        <f>K105-L105</f>
        <v>0</v>
      </c>
      <c r="F113" s="83" t="s">
        <v>25</v>
      </c>
      <c r="G113" s="84"/>
      <c r="H113" s="85"/>
      <c r="I113" s="17">
        <v>0.05</v>
      </c>
      <c r="J113" s="18">
        <f>SUM(I112*I113)</f>
        <v>0</v>
      </c>
      <c r="M113" s="12"/>
      <c r="N113" s="4"/>
    </row>
    <row r="114" spans="4:14" ht="18" thickBot="1">
      <c r="D114" s="19"/>
      <c r="I114" s="4"/>
      <c r="M114" s="12"/>
      <c r="N114" s="4"/>
    </row>
    <row r="115" spans="4:14" ht="18" thickBot="1">
      <c r="D115" s="13"/>
      <c r="F115" s="86" t="s">
        <v>26</v>
      </c>
      <c r="G115" s="87"/>
      <c r="H115" s="88"/>
      <c r="I115" s="89">
        <f>SUM(I112+J113)</f>
        <v>0</v>
      </c>
      <c r="J115" s="90"/>
      <c r="M115" s="12"/>
      <c r="N115" s="4"/>
    </row>
    <row r="116" spans="4:14">
      <c r="F116" s="14"/>
      <c r="I116" s="4"/>
    </row>
    <row r="117" spans="4:14">
      <c r="D117" s="13"/>
      <c r="F117" s="14"/>
      <c r="I117" s="4"/>
    </row>
    <row r="118" spans="4:14">
      <c r="F118" s="14"/>
      <c r="I118" s="4"/>
      <c r="K118" s="22"/>
    </row>
    <row r="119" spans="4:14" ht="18" thickBot="1">
      <c r="D119" s="20"/>
      <c r="E119" s="20"/>
      <c r="F119" s="21"/>
      <c r="G119" s="20"/>
      <c r="H119" s="20"/>
      <c r="I119" s="20"/>
      <c r="J119" s="20"/>
    </row>
    <row r="120" spans="4:14">
      <c r="D120" s="13" t="s">
        <v>14</v>
      </c>
      <c r="E120" s="13" t="s">
        <v>27</v>
      </c>
      <c r="F120" s="14"/>
      <c r="G120" s="13" t="s">
        <v>28</v>
      </c>
      <c r="H120" s="13"/>
      <c r="I120" s="4"/>
    </row>
    <row r="121" spans="4:14">
      <c r="F121" s="14"/>
      <c r="I121" s="4"/>
    </row>
    <row r="122" spans="4:14">
      <c r="D122" s="13" t="s">
        <v>29</v>
      </c>
      <c r="F122" s="14"/>
      <c r="I122" s="4"/>
    </row>
    <row r="123" spans="4:14">
      <c r="D123" s="13" t="s">
        <v>30</v>
      </c>
      <c r="F123" s="14"/>
      <c r="I123" s="4"/>
    </row>
    <row r="124" spans="4:14">
      <c r="D124" s="13" t="s">
        <v>31</v>
      </c>
      <c r="F124" s="14"/>
      <c r="I124" s="4"/>
    </row>
  </sheetData>
  <autoFilter ref="A15:L105" xr:uid="{E4790FE7-F346-5541-8BAB-0DF86A310714}"/>
  <mergeCells count="24">
    <mergeCell ref="N14:Z14"/>
    <mergeCell ref="F113:H113"/>
    <mergeCell ref="F115:H115"/>
    <mergeCell ref="I115:J115"/>
    <mergeCell ref="F5:I6"/>
    <mergeCell ref="F111:H111"/>
    <mergeCell ref="I111:J111"/>
    <mergeCell ref="F112:H112"/>
    <mergeCell ref="I112:J112"/>
    <mergeCell ref="B13:C13"/>
    <mergeCell ref="D10:E10"/>
    <mergeCell ref="F10:I10"/>
    <mergeCell ref="D11:E11"/>
    <mergeCell ref="D4:E4"/>
    <mergeCell ref="D5:E5"/>
    <mergeCell ref="D6:E6"/>
    <mergeCell ref="D7:E7"/>
    <mergeCell ref="D8:E8"/>
    <mergeCell ref="D9:E9"/>
    <mergeCell ref="F4:I4"/>
    <mergeCell ref="F7:I7"/>
    <mergeCell ref="F8:I8"/>
    <mergeCell ref="F9:I9"/>
    <mergeCell ref="F11:I11"/>
  </mergeCells>
  <hyperlinks>
    <hyperlink ref="F17" r:id="rId1" xr:uid="{00000000-0004-0000-0000-000000000000}"/>
    <hyperlink ref="F18" r:id="rId2" xr:uid="{00000000-0004-0000-0000-000001000000}"/>
    <hyperlink ref="F19" r:id="rId3" xr:uid="{00000000-0004-0000-0000-000002000000}"/>
    <hyperlink ref="F20" r:id="rId4" xr:uid="{00000000-0004-0000-0000-000003000000}"/>
    <hyperlink ref="F21" r:id="rId5" xr:uid="{00000000-0004-0000-0000-000004000000}"/>
    <hyperlink ref="F22" r:id="rId6" xr:uid="{00000000-0004-0000-0000-000005000000}"/>
    <hyperlink ref="F23" r:id="rId7" xr:uid="{00000000-0004-0000-0000-000006000000}"/>
    <hyperlink ref="F24" r:id="rId8" xr:uid="{00000000-0004-0000-0000-000007000000}"/>
    <hyperlink ref="F25" r:id="rId9" xr:uid="{00000000-0004-0000-0000-000008000000}"/>
    <hyperlink ref="F26" r:id="rId10" xr:uid="{00000000-0004-0000-0000-000009000000}"/>
    <hyperlink ref="F27" r:id="rId11" xr:uid="{00000000-0004-0000-0000-00000A000000}"/>
    <hyperlink ref="F28" r:id="rId12" xr:uid="{00000000-0004-0000-0000-00000B000000}"/>
    <hyperlink ref="F29" r:id="rId13" xr:uid="{00000000-0004-0000-0000-00000C000000}"/>
    <hyperlink ref="F30" r:id="rId14" xr:uid="{00000000-0004-0000-0000-00000D000000}"/>
    <hyperlink ref="F31" r:id="rId15" xr:uid="{00000000-0004-0000-0000-00000E000000}"/>
    <hyperlink ref="F32" r:id="rId16" xr:uid="{00000000-0004-0000-0000-00000F000000}"/>
    <hyperlink ref="F33" r:id="rId17" xr:uid="{00000000-0004-0000-0000-000010000000}"/>
    <hyperlink ref="F36" r:id="rId18" xr:uid="{00000000-0004-0000-0000-000011000000}"/>
    <hyperlink ref="F35" r:id="rId19" xr:uid="{00000000-0004-0000-0000-000012000000}"/>
    <hyperlink ref="F37" r:id="rId20" xr:uid="{00000000-0004-0000-0000-000013000000}"/>
    <hyperlink ref="F39" r:id="rId21" xr:uid="{00000000-0004-0000-0000-000014000000}"/>
    <hyperlink ref="F38" r:id="rId22" xr:uid="{00000000-0004-0000-0000-000015000000}"/>
    <hyperlink ref="F40" r:id="rId23" xr:uid="{00000000-0004-0000-0000-000016000000}"/>
    <hyperlink ref="F42" r:id="rId24" xr:uid="{00000000-0004-0000-0000-000017000000}"/>
    <hyperlink ref="F41" r:id="rId25" xr:uid="{00000000-0004-0000-0000-000018000000}"/>
    <hyperlink ref="F43" r:id="rId26" xr:uid="{00000000-0004-0000-0000-000019000000}"/>
    <hyperlink ref="F45" r:id="rId27" xr:uid="{00000000-0004-0000-0000-00001A000000}"/>
    <hyperlink ref="F44" r:id="rId28" xr:uid="{00000000-0004-0000-0000-00001B000000}"/>
    <hyperlink ref="F16" r:id="rId29" xr:uid="{00000000-0004-0000-0000-00001C000000}"/>
    <hyperlink ref="F105" r:id="rId30" xr:uid="{00000000-0004-0000-0000-00001D000000}"/>
    <hyperlink ref="F104" r:id="rId31" xr:uid="{00000000-0004-0000-0000-00001E000000}"/>
    <hyperlink ref="F103" r:id="rId32" xr:uid="{00000000-0004-0000-0000-00001F000000}"/>
    <hyperlink ref="F102" r:id="rId33" xr:uid="{00000000-0004-0000-0000-000020000000}"/>
    <hyperlink ref="F101" r:id="rId34" xr:uid="{00000000-0004-0000-0000-000021000000}"/>
    <hyperlink ref="F100" r:id="rId35" xr:uid="{00000000-0004-0000-0000-000022000000}"/>
    <hyperlink ref="F99" r:id="rId36" xr:uid="{00000000-0004-0000-0000-000023000000}"/>
    <hyperlink ref="F98" r:id="rId37" xr:uid="{00000000-0004-0000-0000-000024000000}"/>
    <hyperlink ref="F97" r:id="rId38" xr:uid="{00000000-0004-0000-0000-000025000000}"/>
    <hyperlink ref="F95" r:id="rId39" xr:uid="{00000000-0004-0000-0000-000026000000}"/>
    <hyperlink ref="F94" r:id="rId40" xr:uid="{00000000-0004-0000-0000-000027000000}"/>
    <hyperlink ref="F93" r:id="rId41" xr:uid="{00000000-0004-0000-0000-000028000000}"/>
    <hyperlink ref="F92" r:id="rId42" xr:uid="{00000000-0004-0000-0000-000029000000}"/>
    <hyperlink ref="F91" r:id="rId43" xr:uid="{00000000-0004-0000-0000-00002A000000}"/>
    <hyperlink ref="F90" r:id="rId44" xr:uid="{00000000-0004-0000-0000-00002B000000}"/>
    <hyperlink ref="F89" r:id="rId45" xr:uid="{00000000-0004-0000-0000-00002C000000}"/>
    <hyperlink ref="F88" r:id="rId46" xr:uid="{00000000-0004-0000-0000-00002D000000}"/>
    <hyperlink ref="F87" r:id="rId47" xr:uid="{00000000-0004-0000-0000-00002E000000}"/>
    <hyperlink ref="F86" r:id="rId48" xr:uid="{00000000-0004-0000-0000-00002F000000}"/>
    <hyperlink ref="F85" r:id="rId49" xr:uid="{00000000-0004-0000-0000-000030000000}"/>
    <hyperlink ref="F84" r:id="rId50" xr:uid="{00000000-0004-0000-0000-000031000000}"/>
    <hyperlink ref="F83" r:id="rId51" xr:uid="{00000000-0004-0000-0000-000032000000}"/>
    <hyperlink ref="F82" r:id="rId52" xr:uid="{00000000-0004-0000-0000-000033000000}"/>
    <hyperlink ref="F81" r:id="rId53" xr:uid="{00000000-0004-0000-0000-000034000000}"/>
    <hyperlink ref="F80" r:id="rId54" xr:uid="{00000000-0004-0000-0000-000035000000}"/>
    <hyperlink ref="F79" r:id="rId55" xr:uid="{00000000-0004-0000-0000-000036000000}"/>
    <hyperlink ref="F78" r:id="rId56" xr:uid="{00000000-0004-0000-0000-000037000000}"/>
    <hyperlink ref="F77" r:id="rId57" xr:uid="{00000000-0004-0000-0000-000038000000}"/>
    <hyperlink ref="F76" r:id="rId58" xr:uid="{00000000-0004-0000-0000-000039000000}"/>
    <hyperlink ref="F75" r:id="rId59" xr:uid="{00000000-0004-0000-0000-00003A000000}"/>
    <hyperlink ref="F74" r:id="rId60" xr:uid="{00000000-0004-0000-0000-00003B000000}"/>
    <hyperlink ref="F73" r:id="rId61" xr:uid="{00000000-0004-0000-0000-00003C000000}"/>
    <hyperlink ref="F72" r:id="rId62" xr:uid="{00000000-0004-0000-0000-00003D000000}"/>
    <hyperlink ref="F71" r:id="rId63" xr:uid="{00000000-0004-0000-0000-00003E000000}"/>
    <hyperlink ref="F70" r:id="rId64" xr:uid="{00000000-0004-0000-0000-00003F000000}"/>
    <hyperlink ref="F69" r:id="rId65" xr:uid="{00000000-0004-0000-0000-000040000000}"/>
    <hyperlink ref="F68" r:id="rId66" xr:uid="{00000000-0004-0000-0000-000041000000}"/>
    <hyperlink ref="F67" r:id="rId67" xr:uid="{00000000-0004-0000-0000-000042000000}"/>
    <hyperlink ref="F66" r:id="rId68" xr:uid="{00000000-0004-0000-0000-000043000000}"/>
    <hyperlink ref="F65" r:id="rId69" xr:uid="{00000000-0004-0000-0000-000044000000}"/>
    <hyperlink ref="F64" r:id="rId70" xr:uid="{00000000-0004-0000-0000-000045000000}"/>
    <hyperlink ref="F63" r:id="rId71" xr:uid="{00000000-0004-0000-0000-000046000000}"/>
    <hyperlink ref="F62" r:id="rId72" xr:uid="{00000000-0004-0000-0000-000047000000}"/>
    <hyperlink ref="F61" r:id="rId73" xr:uid="{00000000-0004-0000-0000-000048000000}"/>
    <hyperlink ref="F60" r:id="rId74" xr:uid="{00000000-0004-0000-0000-000049000000}"/>
    <hyperlink ref="F59" r:id="rId75" xr:uid="{00000000-0004-0000-0000-00004A000000}"/>
    <hyperlink ref="F58" r:id="rId76" xr:uid="{00000000-0004-0000-0000-00004B000000}"/>
    <hyperlink ref="F57" r:id="rId77" xr:uid="{00000000-0004-0000-0000-00004C000000}"/>
    <hyperlink ref="F56" r:id="rId78" xr:uid="{00000000-0004-0000-0000-00004D000000}"/>
    <hyperlink ref="F55" r:id="rId79" xr:uid="{00000000-0004-0000-0000-00004E000000}"/>
    <hyperlink ref="F54" r:id="rId80" xr:uid="{00000000-0004-0000-0000-00004F000000}"/>
    <hyperlink ref="F53" r:id="rId81" xr:uid="{00000000-0004-0000-0000-000050000000}"/>
    <hyperlink ref="F52" r:id="rId82" xr:uid="{00000000-0004-0000-0000-000051000000}"/>
    <hyperlink ref="F51" r:id="rId83" xr:uid="{00000000-0004-0000-0000-000052000000}"/>
    <hyperlink ref="F50" r:id="rId84" xr:uid="{00000000-0004-0000-0000-000053000000}"/>
    <hyperlink ref="F49" r:id="rId85" xr:uid="{00000000-0004-0000-0000-000054000000}"/>
    <hyperlink ref="F48" r:id="rId86" xr:uid="{00000000-0004-0000-0000-000055000000}"/>
    <hyperlink ref="F47" r:id="rId87" xr:uid="{00000000-0004-0000-0000-000056000000}"/>
    <hyperlink ref="F46" r:id="rId88" xr:uid="{00000000-0004-0000-0000-000057000000}"/>
    <hyperlink ref="F96" r:id="rId89" xr:uid="{00000000-0004-0000-0000-000058000000}"/>
    <hyperlink ref="F34" r:id="rId90" xr:uid="{00000000-0004-0000-0000-000059000000}"/>
  </hyperlinks>
  <pageMargins left="0.7" right="0.7" top="0.75" bottom="0.75" header="0.3" footer="0.3"/>
  <pageSetup orientation="portrait" r:id="rId91"/>
  <drawing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workbookViewId="0">
      <selection activeCell="C7" sqref="C7"/>
    </sheetView>
  </sheetViews>
  <sheetFormatPr baseColWidth="10" defaultColWidth="8.83203125" defaultRowHeight="15"/>
  <cols>
    <col min="1" max="1" width="14.1640625" bestFit="1" customWidth="1"/>
    <col min="2" max="2" width="9.5" bestFit="1" customWidth="1"/>
    <col min="6" max="6" width="10.6640625" bestFit="1" customWidth="1"/>
  </cols>
  <sheetData>
    <row r="1" spans="1:10" ht="48">
      <c r="A1" s="27">
        <v>9780061962790</v>
      </c>
      <c r="B1" s="26" t="s">
        <v>87</v>
      </c>
      <c r="C1" s="25">
        <v>10.99</v>
      </c>
      <c r="D1" s="26" t="s">
        <v>88</v>
      </c>
      <c r="E1" s="26">
        <v>1</v>
      </c>
      <c r="F1" s="28">
        <v>41276</v>
      </c>
      <c r="G1" s="26">
        <v>13</v>
      </c>
      <c r="H1" s="26">
        <v>321</v>
      </c>
      <c r="I1" s="26">
        <v>0</v>
      </c>
      <c r="J1" s="26">
        <v>1</v>
      </c>
    </row>
    <row r="2" spans="1:10" ht="48">
      <c r="A2" s="27">
        <v>9780064462266</v>
      </c>
      <c r="B2" s="26" t="s">
        <v>89</v>
      </c>
      <c r="C2" s="25">
        <v>9.99</v>
      </c>
      <c r="D2" s="26" t="s">
        <v>88</v>
      </c>
      <c r="E2" s="26">
        <v>1</v>
      </c>
      <c r="F2" s="28">
        <v>39805</v>
      </c>
      <c r="G2" s="26">
        <v>3</v>
      </c>
      <c r="H2" s="26">
        <v>287</v>
      </c>
      <c r="I2" s="26">
        <v>0</v>
      </c>
      <c r="J2" s="26">
        <v>1</v>
      </c>
    </row>
    <row r="3" spans="1:10" ht="32">
      <c r="A3" s="27">
        <v>9780312535636</v>
      </c>
      <c r="B3" s="26" t="s">
        <v>90</v>
      </c>
      <c r="C3" s="25">
        <v>11.99</v>
      </c>
      <c r="D3" s="26" t="s">
        <v>88</v>
      </c>
      <c r="E3" s="26">
        <v>1</v>
      </c>
      <c r="F3" s="28">
        <v>39805</v>
      </c>
      <c r="G3" s="26">
        <v>5</v>
      </c>
      <c r="H3" s="26">
        <v>447</v>
      </c>
      <c r="I3" s="26">
        <v>0</v>
      </c>
      <c r="J3" s="26">
        <v>1</v>
      </c>
    </row>
    <row r="4" spans="1:10" ht="48">
      <c r="A4" s="27">
        <v>9780399257742</v>
      </c>
      <c r="B4" s="26" t="s">
        <v>91</v>
      </c>
      <c r="C4" s="25">
        <v>23.99</v>
      </c>
      <c r="D4" s="26" t="s">
        <v>88</v>
      </c>
      <c r="E4" s="26">
        <v>1</v>
      </c>
      <c r="F4" s="28">
        <v>42012</v>
      </c>
      <c r="G4" s="26">
        <v>5</v>
      </c>
      <c r="H4" s="26">
        <v>456</v>
      </c>
      <c r="I4" s="26">
        <v>0</v>
      </c>
      <c r="J4" s="26">
        <v>1</v>
      </c>
    </row>
    <row r="5" spans="1:10" ht="32">
      <c r="A5" s="27">
        <v>9780763690458</v>
      </c>
      <c r="B5" s="26" t="s">
        <v>92</v>
      </c>
      <c r="C5" s="25">
        <v>22.99</v>
      </c>
      <c r="D5" s="26" t="s">
        <v>88</v>
      </c>
      <c r="E5" s="26">
        <v>1</v>
      </c>
      <c r="F5" s="28">
        <v>43213</v>
      </c>
      <c r="G5" s="26">
        <v>2</v>
      </c>
      <c r="H5" s="26">
        <v>1584</v>
      </c>
      <c r="I5" s="26">
        <v>0</v>
      </c>
      <c r="J5" s="26">
        <v>1</v>
      </c>
    </row>
    <row r="6" spans="1:10" ht="32">
      <c r="A6" s="27">
        <v>9781499807318</v>
      </c>
      <c r="B6" s="26" t="s">
        <v>93</v>
      </c>
      <c r="C6" s="25">
        <v>23.99</v>
      </c>
      <c r="D6" s="26" t="s">
        <v>88</v>
      </c>
      <c r="E6" s="26">
        <v>1</v>
      </c>
      <c r="F6" s="28">
        <v>43382</v>
      </c>
      <c r="G6" s="26">
        <v>3</v>
      </c>
      <c r="H6" s="26">
        <v>135</v>
      </c>
      <c r="I6" s="26">
        <v>0</v>
      </c>
      <c r="J6" s="26">
        <v>0</v>
      </c>
    </row>
    <row r="7" spans="1:10" ht="80">
      <c r="A7" s="27">
        <v>9781596438736</v>
      </c>
      <c r="B7" s="26" t="s">
        <v>94</v>
      </c>
      <c r="C7" s="25">
        <v>24.99</v>
      </c>
      <c r="D7" s="26" t="s">
        <v>88</v>
      </c>
      <c r="E7" s="26">
        <v>1</v>
      </c>
      <c r="F7" s="28">
        <v>41730</v>
      </c>
      <c r="G7" s="26">
        <v>2</v>
      </c>
      <c r="H7" s="26">
        <v>52</v>
      </c>
      <c r="I7" s="26">
        <v>0</v>
      </c>
      <c r="J7" s="26">
        <v>1</v>
      </c>
    </row>
    <row r="8" spans="1:10" ht="64">
      <c r="A8" s="27">
        <v>9781927527481</v>
      </c>
      <c r="B8" s="26" t="s">
        <v>95</v>
      </c>
      <c r="C8" s="25">
        <v>12.95</v>
      </c>
      <c r="D8" s="26" t="s">
        <v>88</v>
      </c>
      <c r="E8" s="26">
        <v>22</v>
      </c>
      <c r="F8" s="28">
        <v>42230</v>
      </c>
      <c r="G8" s="26">
        <v>0</v>
      </c>
      <c r="H8" s="26">
        <v>0</v>
      </c>
      <c r="I8" s="26">
        <v>0</v>
      </c>
      <c r="J8" s="26">
        <v>2</v>
      </c>
    </row>
    <row r="9" spans="1:10" ht="32">
      <c r="A9" s="27">
        <v>9781927583944</v>
      </c>
      <c r="B9" s="26" t="s">
        <v>48</v>
      </c>
      <c r="C9" s="25">
        <v>18.95</v>
      </c>
      <c r="D9" s="26" t="s">
        <v>88</v>
      </c>
      <c r="E9" s="26">
        <v>1</v>
      </c>
      <c r="F9" s="28">
        <v>42619</v>
      </c>
      <c r="G9" s="26">
        <v>14</v>
      </c>
      <c r="H9" s="26">
        <v>168</v>
      </c>
      <c r="I9" s="26">
        <v>0</v>
      </c>
      <c r="J9" s="26">
        <v>2</v>
      </c>
    </row>
    <row r="10" spans="1:10" ht="32">
      <c r="A10" s="27">
        <v>9781988347066</v>
      </c>
      <c r="B10" s="26" t="s">
        <v>96</v>
      </c>
      <c r="C10" s="25">
        <v>19.95</v>
      </c>
      <c r="D10" s="26" t="s">
        <v>88</v>
      </c>
      <c r="E10" s="26">
        <v>1</v>
      </c>
      <c r="F10" s="28">
        <v>43445</v>
      </c>
      <c r="G10" s="26">
        <v>2</v>
      </c>
      <c r="H10" s="26">
        <v>13</v>
      </c>
      <c r="I10" s="26">
        <v>0</v>
      </c>
      <c r="J10" s="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e_x0020_Type0 xmlns="d0741829-9a85-4b35-b499-e79c522f03b6" xsi:nil="true"/>
    <Audiencee xmlns="d0741829-9a85-4b35-b499-e79c522f03b6" xsi:nil="true"/>
    <Fiscal_x0020_Year xmlns="d0741829-9a85-4b35-b499-e79c522f03b6">FY19</Fiscal_x0020_Year>
    <Document_x0020_Type xmlns="d0741829-9a85-4b35-b499-e79c522f03b6" xsi:nil="true"/>
    <Category xmlns="d0741829-9a85-4b35-b499-e79c522f03b6">School Resources</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9DE5A99B450F408CFD57C0E364C59B" ma:contentTypeVersion="16" ma:contentTypeDescription="Create a new document." ma:contentTypeScope="" ma:versionID="bb07af929306f04d22784bf8780d2435">
  <xsd:schema xmlns:xsd="http://www.w3.org/2001/XMLSchema" xmlns:xs="http://www.w3.org/2001/XMLSchema" xmlns:p="http://schemas.microsoft.com/office/2006/metadata/properties" xmlns:ns2="f0df3498-57d5-4f6b-84da-6a1fd5e25444" xmlns:ns3="d0741829-9a85-4b35-b499-e79c522f03b6" targetNamespace="http://schemas.microsoft.com/office/2006/metadata/properties" ma:root="true" ma:fieldsID="bbb9fc51028b2371199e4f03e46b5b41" ns2:_="" ns3:_="">
    <xsd:import namespace="f0df3498-57d5-4f6b-84da-6a1fd5e25444"/>
    <xsd:import namespace="d0741829-9a85-4b35-b499-e79c522f03b6"/>
    <xsd:element name="properties">
      <xsd:complexType>
        <xsd:sequence>
          <xsd:element name="documentManagement">
            <xsd:complexType>
              <xsd:all>
                <xsd:element ref="ns2:SharedWithUsers" minOccurs="0"/>
                <xsd:element ref="ns2:SharedWithDetails" minOccurs="0"/>
                <xsd:element ref="ns3:Category" minOccurs="0"/>
                <xsd:element ref="ns3:Document_x0020_Type" minOccurs="0"/>
                <xsd:element ref="ns3:File_x0020_Type0" minOccurs="0"/>
                <xsd:element ref="ns3:Fiscal_x0020_Year" minOccurs="0"/>
                <xsd:element ref="ns3:Audiencee"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f3498-57d5-4f6b-84da-6a1fd5e2544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5" nillable="true" ma:displayName="Last Shared By User" ma:description="" ma:internalName="LastSharedByUser" ma:readOnly="true">
      <xsd:simpleType>
        <xsd:restriction base="dms:Note">
          <xsd:maxLength value="255"/>
        </xsd:restriction>
      </xsd:simpleType>
    </xsd:element>
    <xsd:element name="LastSharedByTime" ma:index="1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0741829-9a85-4b35-b499-e79c522f03b6" elementFormDefault="qualified">
    <xsd:import namespace="http://schemas.microsoft.com/office/2006/documentManagement/types"/>
    <xsd:import namespace="http://schemas.microsoft.com/office/infopath/2007/PartnerControls"/>
    <xsd:element name="Category" ma:index="10" nillable="true" ma:displayName="Category" ma:format="Dropdown" ma:internalName="Category">
      <xsd:simpleType>
        <xsd:union memberTypes="dms:Text">
          <xsd:simpleType>
            <xsd:restriction base="dms:Choice">
              <xsd:enumeration value="Ambush"/>
              <xsd:enumeration value="Audio and Video"/>
              <xsd:enumeration value="Application Forms"/>
              <xsd:enumeration value="Briefs"/>
              <xsd:enumeration value="Communications"/>
              <xsd:enumeration value="Contracts"/>
              <xsd:enumeration value="Creative"/>
              <xsd:enumeration value="Distribution List"/>
              <xsd:enumeration value="Documentary"/>
              <xsd:enumeration value="Executive Support"/>
              <xsd:enumeration value="Host Stores"/>
              <xsd:enumeration value="Judging"/>
              <xsd:enumeration value="Outreach Plan"/>
              <xsd:enumeration value="Post-Mortem"/>
              <xsd:enumeration value="PR"/>
              <xsd:enumeration value="Quotes and Testimonials"/>
              <xsd:enumeration value="Received Applications"/>
              <xsd:enumeration value="Rejected Applications"/>
              <xsd:enumeration value="Round 2 Applications"/>
              <xsd:enumeration value="Score Sheet"/>
              <xsd:enumeration value="Signage"/>
              <xsd:enumeration value="Spend Statements"/>
              <xsd:enumeration value="School Discount"/>
              <xsd:enumeration value="School Summary"/>
              <xsd:enumeration value="Social Media"/>
              <xsd:enumeration value="School Files from Archive"/>
              <xsd:enumeration value="Strategy Plan"/>
              <xsd:enumeration value="Vendor/Vip"/>
              <xsd:enumeration value="Website"/>
              <xsd:enumeration value="Welcome Binder"/>
              <xsd:enumeration value="Cheque Faxbacks"/>
              <xsd:enumeration value="Home Office Event"/>
              <xsd:enumeration value="Photos"/>
              <xsd:enumeration value="School Resources"/>
            </xsd:restriction>
          </xsd:simpleType>
        </xsd:union>
      </xsd:simpleType>
    </xsd:element>
    <xsd:element name="Document_x0020_Type" ma:index="11" nillable="true" ma:displayName="Document Type" ma:format="RadioButtons" ma:internalName="Document_x0020_Type">
      <xsd:simpleType>
        <xsd:restriction base="dms:Choice">
          <xsd:enumeration value="Communication"/>
          <xsd:enumeration value="Contracts"/>
          <xsd:enumeration value="Creative"/>
          <xsd:enumeration value="Financials"/>
          <xsd:enumeration value="First Book"/>
          <xsd:enumeration value="Grant Application"/>
          <xsd:enumeration value="Grant Day"/>
          <xsd:enumeration value="Grant Day Attendance"/>
          <xsd:enumeration value="LOR Host Stores"/>
          <xsd:enumeration value="Judging"/>
          <xsd:enumeration value="LOR10.ca"/>
          <xsd:enumeration value="Loveofreading.org"/>
          <xsd:enumeration value="Plan"/>
          <xsd:enumeration value="Public Relations"/>
          <xsd:enumeration value="Received Applications"/>
          <xsd:enumeration value="Redesign"/>
          <xsd:enumeration value="School Contact Details"/>
          <xsd:enumeration value="School Discount Card"/>
          <xsd:enumeration value="School Summaries"/>
          <xsd:enumeration value="Scoring Sheet"/>
          <xsd:enumeration value="Spend Statements"/>
          <xsd:enumeration value="Store Contact Details"/>
          <xsd:enumeration value="Tips and Suggestions"/>
          <xsd:enumeration value="Welcome Binder"/>
          <xsd:enumeration value="Wrap up"/>
        </xsd:restriction>
      </xsd:simpleType>
    </xsd:element>
    <xsd:element name="File_x0020_Type0" ma:index="12" nillable="true" ma:displayName="File Type" ma:format="Dropdown" ma:internalName="File_x0020_Type0">
      <xsd:simpleType>
        <xsd:restriction base="dms:Choice">
          <xsd:enumeration value="LOR Grant Day"/>
          <xsd:enumeration value="LOR Grant Applications"/>
          <xsd:enumeration value="LOR Grant Recipient"/>
          <xsd:enumeration value="Strategy"/>
          <xsd:enumeration value="Communications"/>
          <xsd:enumeration value="Grant Portal"/>
          <xsd:enumeration value="Contracts"/>
          <xsd:enumeration value="Judging"/>
        </xsd:restriction>
      </xsd:simpleType>
    </xsd:element>
    <xsd:element name="Fiscal_x0020_Year" ma:index="13" nillable="true" ma:displayName="Fiscal Year" ma:format="Dropdown" ma:indexed="true" ma:internalName="Fiscal_x0020_Year">
      <xsd:simpleType>
        <xsd:restriction base="dms:Choice">
          <xsd:enumeration value="FY04"/>
          <xsd:enumeration value="FY05"/>
          <xsd:enumeration value="FY06"/>
          <xsd:enumeration value="FY07"/>
          <xsd:enumeration value="FY08"/>
          <xsd:enumeration value="FY09"/>
          <xsd:enumeration value="FY10"/>
          <xsd:enumeration value="FY11"/>
          <xsd:enumeration value="FY12"/>
          <xsd:enumeration value="FY13"/>
          <xsd:enumeration value="FY14"/>
          <xsd:enumeration value="FY15"/>
          <xsd:enumeration value="FY16"/>
          <xsd:enumeration value="FY17"/>
          <xsd:enumeration value="FY18"/>
          <xsd:enumeration value="FY19"/>
          <xsd:enumeration value="FY20"/>
        </xsd:restriction>
      </xsd:simpleType>
    </xsd:element>
    <xsd:element name="Audiencee" ma:index="14" nillable="true" ma:displayName="Audience" ma:format="Dropdown" ma:internalName="Audiencee">
      <xsd:simpleType>
        <xsd:restriction base="dms:Choice">
          <xsd:enumeration value="LOR"/>
          <xsd:enumeration value="Employee Judges"/>
          <xsd:enumeration value="Teacher Judges"/>
          <xsd:enumeration value="HO"/>
          <xsd:enumeration value="DC"/>
          <xsd:enumeration value="Retail"/>
          <xsd:enumeration value="Store"/>
          <xsd:enumeration value="School"/>
          <xsd:enumeration value="AB"/>
          <xsd:enumeration value="BC"/>
          <xsd:enumeration value="MB"/>
          <xsd:enumeration value="SK"/>
          <xsd:enumeration value="ON"/>
          <xsd:enumeration value="QC"/>
          <xsd:enumeration value="NL"/>
          <xsd:enumeration value="NS"/>
          <xsd:enumeration value="NB"/>
          <xsd:enumeration value="PEI"/>
          <xsd:enumeration value="NWT"/>
        </xsd:restriction>
      </xsd:simpleType>
    </xsd:element>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AutoTags" ma:index="20" nillable="true" ma:displayName="MediaServiceAutoTags" ma:description="" ma:internalName="MediaServiceAutoTags" ma:readOnly="true">
      <xsd:simpleType>
        <xsd:restriction base="dms:Text"/>
      </xsd:simpleType>
    </xsd:element>
    <xsd:element name="MediaServiceLocation" ma:index="21" nillable="true" ma:displayName="MediaServiceLocation" ma:internalName="MediaServiceLocation" ma:readOnly="true">
      <xsd:simpleType>
        <xsd:restriction base="dms:Text"/>
      </xsd:simpleType>
    </xsd:element>
    <xsd:element name="MediaServiceOCR" ma:index="2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A758C5-2A1F-40AD-A122-63A0954E56CD}">
  <ds:schemaRefs>
    <ds:schemaRef ds:uri="http://schemas.microsoft.com/sharepoint/v3/contenttype/forms"/>
  </ds:schemaRefs>
</ds:datastoreItem>
</file>

<file path=customXml/itemProps2.xml><?xml version="1.0" encoding="utf-8"?>
<ds:datastoreItem xmlns:ds="http://schemas.openxmlformats.org/officeDocument/2006/customXml" ds:itemID="{7A7BA442-D050-476F-8F57-77916CA459AA}">
  <ds:schemaRefs>
    <ds:schemaRef ds:uri="f0df3498-57d5-4f6b-84da-6a1fd5e25444"/>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0741829-9a85-4b35-b499-e79c522f03b6"/>
    <ds:schemaRef ds:uri="http://www.w3.org/XML/1998/namespace"/>
    <ds:schemaRef ds:uri="http://purl.org/dc/terms/"/>
  </ds:schemaRefs>
</ds:datastoreItem>
</file>

<file path=customXml/itemProps3.xml><?xml version="1.0" encoding="utf-8"?>
<ds:datastoreItem xmlns:ds="http://schemas.openxmlformats.org/officeDocument/2006/customXml" ds:itemID="{790D3D7B-6331-4FF9-80F9-985DE145F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f3498-57d5-4f6b-84da-6a1fd5e25444"/>
    <ds:schemaRef ds:uri="d0741829-9a85-4b35-b499-e79c522f0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Indigo Books &amp; Music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 Office User</cp:lastModifiedBy>
  <cp:revision/>
  <dcterms:created xsi:type="dcterms:W3CDTF">2018-09-05T21:01:53Z</dcterms:created>
  <dcterms:modified xsi:type="dcterms:W3CDTF">2019-09-10T15:01:14Z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0x0101009D9DE5A99B450F408CFD57C0E364C59B</vt:lpwstr>
  </property>
</Properties>
</file>